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filterPrivacy="1" saveExternalLinkValues="0" codeName="ThisWorkbook" defaultThemeVersion="124226"/>
  <xr:revisionPtr revIDLastSave="0" documentId="13_ncr:101_{7ABC62D2-38ED-45A2-9D6A-668AFDBF95C7}" xr6:coauthVersionLast="47" xr6:coauthVersionMax="47" xr10:uidLastSave="{00000000-0000-0000-0000-000000000000}"/>
  <bookViews>
    <workbookView xWindow="-9470" yWindow="-20670" windowWidth="28800" windowHeight="15500" tabRatio="706" xr2:uid="{00000000-000D-0000-FFFF-FFFF00000000}"/>
  </bookViews>
  <sheets>
    <sheet name="表紙" sheetId="26" r:id="rId1"/>
    <sheet name="フロー図" sheetId="22" r:id="rId2"/>
    <sheet name="各STEP入出力一覧" sheetId="30" r:id="rId3"/>
    <sheet name="STEP0 システム要求分析" sheetId="32" r:id="rId4"/>
    <sheet name="STEP0 システム要求分析 (example)" sheetId="44" r:id="rId5"/>
    <sheet name="STEP1 システムRA（SA)" sheetId="29" r:id="rId6"/>
    <sheet name="STEP1 システムRA（example)" sheetId="43" r:id="rId7"/>
    <sheet name="STEP2 AI要求分析" sheetId="20" r:id="rId8"/>
    <sheet name="STEP3 データセットアセスメント（DA）" sheetId="37" r:id="rId9"/>
    <sheet name="STEP3 データセットアセスメント（sample）" sheetId="42" r:id="rId10"/>
    <sheet name="データの妥当性確認(AD)" sheetId="41" r:id="rId11"/>
    <sheet name="STEP4 機械学習モデルアセスメント（MLMA)" sheetId="31" r:id="rId12"/>
    <sheet name="学習モデルの妥当性確認(AM)" sheetId="47" r:id="rId13"/>
    <sheet name="STEP5 運用アセスメント（OA)" sheetId="34" r:id="rId14"/>
    <sheet name="STEP5 運用アセスメント（OA) (sample)" sheetId="48" r:id="rId15"/>
    <sheet name="STEP6 プログラムの信頼性アセスメント(PRA)" sheetId="35" r:id="rId16"/>
  </sheets>
  <definedNames>
    <definedName name="_xlnm._FilterDatabase" localSheetId="6">'STEP1 システムRA（example)'!$H$16:$I$26</definedName>
    <definedName name="_xlnm._FilterDatabase" localSheetId="5">'STEP1 システムRA（SA)'!$H$16:$I$26</definedName>
    <definedName name="_xlnm.Print_Area" localSheetId="3">'STEP0 システム要求分析'!$A$1:$Q$29</definedName>
    <definedName name="_xlnm.Print_Area" localSheetId="4">'STEP0 システム要求分析 (example)'!$A$1:$Q$47</definedName>
    <definedName name="_xlnm.Print_Area" localSheetId="6">'STEP1 システムRA（example)'!$A$1:$U$66</definedName>
    <definedName name="_xlnm.Print_Area" localSheetId="5">'STEP1 システムRA（SA)'!$A$1:$U$29</definedName>
    <definedName name="_xlnm.Print_Area" localSheetId="7">'STEP2 AI要求分析'!$A$1:$AQ$23</definedName>
    <definedName name="_xlnm.Print_Area" localSheetId="8">'STEP3 データセットアセスメント（DA）'!$A$1:$CI$22</definedName>
    <definedName name="_xlnm.Print_Area" localSheetId="9">'STEP3 データセットアセスメント（sample）'!$A$1:$CI$32</definedName>
    <definedName name="_xlnm.Print_Area" localSheetId="11">'STEP4 機械学習モデルアセスメント（MLMA)'!$A$1:$AO$25</definedName>
    <definedName name="_xlnm.Print_Area" localSheetId="13">'STEP5 運用アセスメント（OA)'!$A$1:$O$48</definedName>
    <definedName name="_xlnm.Print_Area" localSheetId="14">'STEP5 運用アセスメント（OA) (sample)'!$A$1:$P$48</definedName>
    <definedName name="_xlnm.Print_Area" localSheetId="15">'STEP6 プログラムの信頼性アセスメント(PRA)'!$A$1:$T$54</definedName>
    <definedName name="_xlnm.Print_Area" localSheetId="10">'データの妥当性確認(AD)'!$A$1:$X$69</definedName>
    <definedName name="_xlnm.Print_Area" localSheetId="12">'学習モデルの妥当性確認(AM)'!$A$1:$AD$80</definedName>
    <definedName name="_xlnm.Print_Titles" localSheetId="3">'STEP0 システム要求分析'!$16:$18</definedName>
    <definedName name="_xlnm.Print_Titles" localSheetId="4">'STEP0 システム要求分析 (example)'!$32:$34</definedName>
    <definedName name="_xlnm.Print_Titles" localSheetId="6">'STEP1 システムRA（example)'!$13:$15</definedName>
    <definedName name="_xlnm.Print_Titles" localSheetId="5">'STEP1 システムRA（SA)'!$13:$15</definedName>
    <definedName name="_xlnm.Print_Titles" localSheetId="7">'STEP2 AI要求分析'!$15:$18</definedName>
    <definedName name="_xlnm.Print_Titles" localSheetId="8">'STEP3 データセットアセスメント（DA）'!$15:$18</definedName>
    <definedName name="_xlnm.Print_Titles" localSheetId="9">'STEP3 データセットアセスメント（sample）'!$15:$18</definedName>
    <definedName name="_xlnm.Print_Titles" localSheetId="11">'STEP4 機械学習モデルアセスメント（MLMA)'!$15:$19</definedName>
    <definedName name="_xlnm.Print_Titles" localSheetId="13">'STEP5 運用アセスメント（OA)'!$25:$26</definedName>
    <definedName name="_xlnm.Print_Titles" localSheetId="14">'STEP5 運用アセスメント（OA) (sample)'!$25:$26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7" i="35" l="1"/>
  <c r="H25" i="42"/>
  <c r="B19" i="34"/>
  <c r="B20" i="34" s="1"/>
  <c r="B12" i="34"/>
  <c r="B13" i="34" s="1"/>
  <c r="B19" i="48"/>
  <c r="B20" i="48" s="1"/>
  <c r="B12" i="48"/>
  <c r="B13" i="48" s="1"/>
  <c r="B28" i="48"/>
  <c r="B29" i="48" s="1"/>
  <c r="B30" i="48" s="1"/>
  <c r="B31" i="48" s="1"/>
  <c r="B32" i="48" s="1"/>
  <c r="B33" i="48" s="1"/>
  <c r="B34" i="48" s="1"/>
  <c r="H30" i="42"/>
  <c r="H29" i="42"/>
  <c r="J28" i="42"/>
  <c r="H28" i="42"/>
  <c r="H27" i="42"/>
  <c r="H26" i="42"/>
  <c r="J25" i="42"/>
  <c r="H24" i="42"/>
  <c r="H23" i="42"/>
  <c r="J22" i="42"/>
  <c r="H22" i="42"/>
  <c r="H21" i="42"/>
  <c r="H20" i="42"/>
  <c r="J19" i="42"/>
  <c r="H19" i="42"/>
  <c r="B10" i="31" a="1"/>
  <c r="D8" i="29" a="1"/>
  <c r="D9" i="43" a="1"/>
  <c r="P8" i="37" a="1"/>
  <c r="M8" i="37" a="1"/>
  <c r="P12" i="31" a="1"/>
  <c r="F10" i="31" a="1"/>
  <c r="P10" i="37" a="1"/>
  <c r="D8" i="43" a="1"/>
  <c r="M10" i="43" a="1"/>
  <c r="M9" i="37" a="1"/>
  <c r="D8" i="37" a="1"/>
  <c r="D9" i="42" a="1"/>
  <c r="M8" i="42" a="1"/>
  <c r="P11" i="31" a="1"/>
  <c r="G10" i="31" a="1"/>
  <c r="P8" i="31" a="1"/>
  <c r="M9" i="29" a="1"/>
  <c r="M8" i="29" a="1"/>
  <c r="M9" i="42" a="1"/>
  <c r="D8" i="20" a="1"/>
  <c r="M8" i="43" a="1"/>
  <c r="M9" i="43" a="1"/>
  <c r="M9" i="20" a="1"/>
  <c r="P9" i="31" a="1"/>
  <c r="D8" i="42" a="1"/>
  <c r="P11" i="37" a="1"/>
  <c r="D9" i="29" a="1"/>
  <c r="D9" i="37" a="1"/>
  <c r="M8" i="20" a="1"/>
  <c r="H10" i="31" a="1"/>
  <c r="D10" i="42" a="1"/>
  <c r="P9" i="37" a="1"/>
  <c r="I10" i="31" a="1"/>
  <c r="D10" i="20" a="1"/>
  <c r="P12" i="37" a="1"/>
  <c r="D10" i="29" a="1"/>
  <c r="G8" i="37" a="1"/>
  <c r="D10" i="37" a="1"/>
  <c r="M10" i="20" a="1"/>
  <c r="G8" i="43" a="1"/>
  <c r="M10" i="37" a="1"/>
  <c r="G8" i="29" a="1"/>
  <c r="M11" i="42" a="1"/>
  <c r="E10" i="31" a="1"/>
  <c r="K10" i="31" a="1"/>
  <c r="D10" i="43" a="1"/>
  <c r="D10" i="31" a="1"/>
  <c r="G8" i="20" a="1"/>
  <c r="M12" i="42" a="1"/>
  <c r="M10" i="42" a="1"/>
  <c r="M10" i="29" a="1"/>
  <c r="G8" i="42" a="1"/>
  <c r="D9" i="20" a="1"/>
  <c r="P10" i="31" a="1"/>
  <c r="M10" i="43" l="1"/>
  <c r="M9" i="29"/>
  <c r="M10" i="29"/>
  <c r="M8" i="29"/>
  <c r="G8" i="29"/>
  <c r="D10" i="29"/>
  <c r="D9" i="29"/>
  <c r="D8" i="29"/>
  <c r="P12" i="31"/>
  <c r="P11" i="31"/>
  <c r="P10" i="31"/>
  <c r="P9" i="31"/>
  <c r="P8" i="31"/>
  <c r="I10" i="31"/>
  <c r="K10" i="31"/>
  <c r="H10" i="31"/>
  <c r="G10" i="31"/>
  <c r="F10" i="31"/>
  <c r="E10" i="31"/>
  <c r="D10" i="31"/>
  <c r="B10" i="31"/>
  <c r="M9" i="43"/>
  <c r="M8" i="43"/>
  <c r="G8" i="43"/>
  <c r="D10" i="43"/>
  <c r="D9" i="43"/>
  <c r="D8" i="43"/>
  <c r="M10" i="20"/>
  <c r="M9" i="20"/>
  <c r="M8" i="20"/>
  <c r="G8" i="20"/>
  <c r="D10" i="20"/>
  <c r="D9" i="20"/>
  <c r="D8" i="20"/>
  <c r="G8" i="42"/>
  <c r="D10" i="42"/>
  <c r="D9" i="42"/>
  <c r="D8" i="42"/>
  <c r="M10" i="37"/>
  <c r="M9" i="37"/>
  <c r="M8" i="37"/>
  <c r="G8" i="37"/>
  <c r="D10" i="37"/>
  <c r="D9" i="37"/>
  <c r="D8" i="37"/>
  <c r="P12" i="37"/>
  <c r="P11" i="37"/>
  <c r="P10" i="37"/>
  <c r="P9" i="37"/>
  <c r="P8" i="37"/>
  <c r="M12" i="42"/>
  <c r="M11" i="42"/>
  <c r="M10" i="42"/>
  <c r="M9" i="42"/>
  <c r="M8" i="4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<sst xmlns="http://schemas.openxmlformats.org/spreadsheetml/2006/main" count="1239" uniqueCount="629">
  <si>
    <t>STEP0</t>
  </si>
  <si>
    <t>システム要求分析</t>
    <rPh sb="4" eb="6">
      <t>ヨウキュウ</t>
    </rPh>
    <rPh sb="6" eb="8">
      <t>ブンセキ</t>
    </rPh>
    <phoneticPr fontId="1"/>
  </si>
  <si>
    <t>STEP1</t>
  </si>
  <si>
    <t>システム・リスクアセスメント</t>
    <phoneticPr fontId="1"/>
  </si>
  <si>
    <t>STEP2</t>
    <phoneticPr fontId="1"/>
  </si>
  <si>
    <t>AI要求分析</t>
    <rPh sb="2" eb="4">
      <t>ヨウキュウ</t>
    </rPh>
    <rPh sb="4" eb="6">
      <t>ブンセキ</t>
    </rPh>
    <phoneticPr fontId="1"/>
  </si>
  <si>
    <t>STEP3</t>
    <phoneticPr fontId="1"/>
  </si>
  <si>
    <t>データセット・アセスメント</t>
    <phoneticPr fontId="1"/>
  </si>
  <si>
    <t>STEP4　</t>
    <phoneticPr fontId="1"/>
  </si>
  <si>
    <t>機械学習モデル・アセスメント</t>
    <rPh sb="0" eb="2">
      <t>キカイ</t>
    </rPh>
    <rPh sb="2" eb="4">
      <t>ガクシュウ</t>
    </rPh>
    <phoneticPr fontId="1"/>
  </si>
  <si>
    <t>入力</t>
    <rPh sb="0" eb="2">
      <t>ニュウリョク</t>
    </rPh>
    <phoneticPr fontId="1"/>
  </si>
  <si>
    <t>出力</t>
    <rPh sb="0" eb="2">
      <t>シュツリョク</t>
    </rPh>
    <phoneticPr fontId="1"/>
  </si>
  <si>
    <t>目的，背景，
サービス要求事項</t>
    <rPh sb="0" eb="2">
      <t>モクテキ</t>
    </rPh>
    <rPh sb="3" eb="5">
      <t>ハイケイ</t>
    </rPh>
    <rPh sb="11" eb="13">
      <t>ヨウキュウ</t>
    </rPh>
    <rPh sb="13" eb="15">
      <t>ジコウ</t>
    </rPh>
    <phoneticPr fontId="1"/>
  </si>
  <si>
    <t>システム機能、性能、環境条件の仕様</t>
    <rPh sb="4" eb="6">
      <t>キノウ</t>
    </rPh>
    <rPh sb="7" eb="9">
      <t>セイノウ</t>
    </rPh>
    <rPh sb="10" eb="12">
      <t>カンキョウ</t>
    </rPh>
    <rPh sb="12" eb="14">
      <t>ジョウケン</t>
    </rPh>
    <rPh sb="15" eb="17">
      <t>シヨウ</t>
    </rPh>
    <phoneticPr fontId="1"/>
  </si>
  <si>
    <t>システムRA</t>
    <phoneticPr fontId="1"/>
  </si>
  <si>
    <t>リスク，リスク低減方策，安全度要求（AI品質レベル:AISL）</t>
    <rPh sb="7" eb="9">
      <t>テイゲン</t>
    </rPh>
    <rPh sb="9" eb="11">
      <t>ホウサク</t>
    </rPh>
    <rPh sb="12" eb="15">
      <t>アンゼンド</t>
    </rPh>
    <rPh sb="15" eb="17">
      <t>ヨウキュウ</t>
    </rPh>
    <phoneticPr fontId="1"/>
  </si>
  <si>
    <t>保全計画</t>
    <rPh sb="0" eb="2">
      <t>ホゼン</t>
    </rPh>
    <rPh sb="2" eb="4">
      <t>ケイカク</t>
    </rPh>
    <phoneticPr fontId="1"/>
  </si>
  <si>
    <t>機能安全開発</t>
    <rPh sb="0" eb="2">
      <t>キノウ</t>
    </rPh>
    <rPh sb="2" eb="4">
      <t>アンゼン</t>
    </rPh>
    <rPh sb="4" eb="6">
      <t>カイハツ</t>
    </rPh>
    <phoneticPr fontId="1"/>
  </si>
  <si>
    <t>ソフト・ハードによるリスク，リスク低減方策</t>
    <rPh sb="17" eb="19">
      <t>テイゲン</t>
    </rPh>
    <rPh sb="19" eb="21">
      <t>ホウサク</t>
    </rPh>
    <phoneticPr fontId="1"/>
  </si>
  <si>
    <t>機能安全開発ソフト・ハード</t>
    <rPh sb="0" eb="2">
      <t>キノウ</t>
    </rPh>
    <rPh sb="2" eb="4">
      <t>アンゼン</t>
    </rPh>
    <rPh sb="4" eb="6">
      <t>カイハツ</t>
    </rPh>
    <phoneticPr fontId="1"/>
  </si>
  <si>
    <t>AIのリスク，リスク低減方策（安全度要求）</t>
    <rPh sb="10" eb="12">
      <t>テイゲン</t>
    </rPh>
    <rPh sb="12" eb="14">
      <t>ホウサク</t>
    </rPh>
    <rPh sb="15" eb="18">
      <t>アンゼンド</t>
    </rPh>
    <rPh sb="18" eb="20">
      <t>ヨウキュウ</t>
    </rPh>
    <phoneticPr fontId="1"/>
  </si>
  <si>
    <t>AIシステム仕様，AIの機能仕様（モデルアーキへの要求）</t>
    <rPh sb="6" eb="8">
      <t>シヨウ</t>
    </rPh>
    <rPh sb="14" eb="16">
      <t>シヨウ</t>
    </rPh>
    <rPh sb="25" eb="27">
      <t>ヨウキュウ</t>
    </rPh>
    <phoneticPr fontId="1"/>
  </si>
  <si>
    <t>学習モデルのハイパーパラメータ，学習方法</t>
    <rPh sb="16" eb="18">
      <t>ガクシュウ</t>
    </rPh>
    <rPh sb="18" eb="20">
      <t>ホウホウ</t>
    </rPh>
    <phoneticPr fontId="1"/>
  </si>
  <si>
    <t>AIシステム仕様，AIの機能仕様（データセット属性への要求）</t>
    <rPh sb="6" eb="8">
      <t>シヨウ</t>
    </rPh>
    <rPh sb="14" eb="16">
      <t>シヨウ</t>
    </rPh>
    <rPh sb="23" eb="25">
      <t>ゾクセイ</t>
    </rPh>
    <rPh sb="27" eb="29">
      <t>ヨウキュウ</t>
    </rPh>
    <phoneticPr fontId="1"/>
  </si>
  <si>
    <t>データセット属性・属性値とバランス（訓練用・妥当性確認用・テスト用）</t>
    <rPh sb="6" eb="8">
      <t>ゾクセイ</t>
    </rPh>
    <rPh sb="9" eb="11">
      <t>ゾクセイ</t>
    </rPh>
    <rPh sb="11" eb="12">
      <t>アタイ</t>
    </rPh>
    <rPh sb="18" eb="21">
      <t>クンレンヨウ</t>
    </rPh>
    <rPh sb="22" eb="25">
      <t>ダトウセイ</t>
    </rPh>
    <rPh sb="25" eb="27">
      <t>カクニン</t>
    </rPh>
    <rPh sb="27" eb="28">
      <t>ヨウ</t>
    </rPh>
    <rPh sb="32" eb="33">
      <t>ヨウ</t>
    </rPh>
    <phoneticPr fontId="1"/>
  </si>
  <si>
    <t>データセット収集</t>
    <rPh sb="6" eb="8">
      <t>シュウシュウ</t>
    </rPh>
    <phoneticPr fontId="1"/>
  </si>
  <si>
    <t>学習モデル
（学習済モデル）</t>
    <rPh sb="0" eb="2">
      <t>ガクシュウ</t>
    </rPh>
    <rPh sb="7" eb="9">
      <t>ガクシュウ</t>
    </rPh>
    <rPh sb="9" eb="10">
      <t>スミ</t>
    </rPh>
    <phoneticPr fontId="1"/>
  </si>
  <si>
    <t>訓練用・妥当性確認用・テスト用データセット（データ拡張・アノテーション含）</t>
    <rPh sb="0" eb="3">
      <t>クンレンヨウ</t>
    </rPh>
    <rPh sb="4" eb="7">
      <t>ダトウセイ</t>
    </rPh>
    <rPh sb="7" eb="9">
      <t>カクニン</t>
    </rPh>
    <rPh sb="9" eb="10">
      <t>ヨウ</t>
    </rPh>
    <rPh sb="14" eb="15">
      <t>ヨウ</t>
    </rPh>
    <rPh sb="25" eb="27">
      <t>カクチョウ</t>
    </rPh>
    <rPh sb="35" eb="36">
      <t>フク</t>
    </rPh>
    <phoneticPr fontId="1"/>
  </si>
  <si>
    <t>AI検証（PoC）</t>
    <rPh sb="2" eb="4">
      <t>ケンショウ</t>
    </rPh>
    <phoneticPr fontId="1"/>
  </si>
  <si>
    <t>学習モデル
（学習済モデル）、訓練用・妥当性確認用・テスト用データセット（データ拡張・アノテーション含）</t>
    <phoneticPr fontId="1"/>
  </si>
  <si>
    <t>学習済モデル，訓練・妥当性確認・
検証結果，変更仕様</t>
    <rPh sb="2" eb="3">
      <t>ズ</t>
    </rPh>
    <rPh sb="7" eb="9">
      <t>クンレン</t>
    </rPh>
    <rPh sb="10" eb="13">
      <t>ダトウセイ</t>
    </rPh>
    <rPh sb="13" eb="15">
      <t>カクニン</t>
    </rPh>
    <rPh sb="17" eb="19">
      <t>ケンショウ</t>
    </rPh>
    <rPh sb="19" eb="21">
      <t>ケッカ</t>
    </rPh>
    <rPh sb="22" eb="24">
      <t>ヘンコウ</t>
    </rPh>
    <rPh sb="24" eb="26">
      <t>シヨウ</t>
    </rPh>
    <phoneticPr fontId="1"/>
  </si>
  <si>
    <t>システム検証</t>
    <rPh sb="4" eb="6">
      <t>ケンショウ</t>
    </rPh>
    <phoneticPr fontId="1"/>
  </si>
  <si>
    <t>システム検証結果，
変更仕様．安全度要求（AI品質レベル:AISL）</t>
    <rPh sb="4" eb="6">
      <t>ケンショウ</t>
    </rPh>
    <rPh sb="6" eb="8">
      <t>ケッカ</t>
    </rPh>
    <rPh sb="10" eb="12">
      <t>ヘンコウ</t>
    </rPh>
    <phoneticPr fontId="1"/>
  </si>
  <si>
    <t xml:space="preserve">製品名  </t>
    <phoneticPr fontId="1"/>
  </si>
  <si>
    <t xml:space="preserve">品 　番 </t>
    <phoneticPr fontId="1"/>
  </si>
  <si>
    <t>目　的</t>
    <phoneticPr fontId="1"/>
  </si>
  <si>
    <t>No</t>
    <phoneticPr fontId="6"/>
  </si>
  <si>
    <t>仕様分類</t>
    <rPh sb="0" eb="2">
      <t>シヨウ</t>
    </rPh>
    <rPh sb="2" eb="4">
      <t>ブンルイ</t>
    </rPh>
    <phoneticPr fontId="6"/>
  </si>
  <si>
    <t>システム要求分析</t>
    <rPh sb="4" eb="6">
      <t>ヨウキュウ</t>
    </rPh>
    <rPh sb="6" eb="8">
      <t>ブンセキ</t>
    </rPh>
    <phoneticPr fontId="6"/>
  </si>
  <si>
    <t>構成</t>
    <rPh sb="0" eb="2">
      <t>コウセイ</t>
    </rPh>
    <phoneticPr fontId="1"/>
  </si>
  <si>
    <t>分類</t>
    <rPh sb="0" eb="2">
      <t>ブンルイ</t>
    </rPh>
    <phoneticPr fontId="1"/>
  </si>
  <si>
    <t>要素</t>
    <rPh sb="0" eb="2">
      <t>ヨウソ</t>
    </rPh>
    <phoneticPr fontId="1"/>
  </si>
  <si>
    <t>機能</t>
    <rPh sb="0" eb="2">
      <t>キノウ</t>
    </rPh>
    <phoneticPr fontId="1"/>
  </si>
  <si>
    <t>性能</t>
    <rPh sb="0" eb="2">
      <t>セイノウ</t>
    </rPh>
    <phoneticPr fontId="1"/>
  </si>
  <si>
    <t>環境条件</t>
    <rPh sb="0" eb="2">
      <t>カンキョウ</t>
    </rPh>
    <rPh sb="2" eb="4">
      <t>ジョウケン</t>
    </rPh>
    <phoneticPr fontId="1"/>
  </si>
  <si>
    <t>第２段階　リスク低減策検討</t>
    <phoneticPr fontId="6"/>
  </si>
  <si>
    <t>使用
ステップ</t>
    <rPh sb="0" eb="2">
      <t>シヨウ</t>
    </rPh>
    <phoneticPr fontId="6"/>
  </si>
  <si>
    <t>危害
モード</t>
    <rPh sb="0" eb="2">
      <t>キガイ</t>
    </rPh>
    <phoneticPr fontId="6"/>
  </si>
  <si>
    <t>リスク推定</t>
    <rPh sb="3" eb="5">
      <t>スイテイ</t>
    </rPh>
    <phoneticPr fontId="6"/>
  </si>
  <si>
    <t>危害の重大性</t>
    <rPh sb="0" eb="2">
      <t>キガイ</t>
    </rPh>
    <rPh sb="3" eb="6">
      <t>ジュウダイセイ</t>
    </rPh>
    <phoneticPr fontId="6"/>
  </si>
  <si>
    <t>評価値</t>
    <rPh sb="0" eb="2">
      <t>ヒョウカ</t>
    </rPh>
    <rPh sb="2" eb="3">
      <t>チ</t>
    </rPh>
    <phoneticPr fontId="6"/>
  </si>
  <si>
    <t>危害の
重大性</t>
    <rPh sb="0" eb="2">
      <t>キガイ</t>
    </rPh>
    <rPh sb="4" eb="7">
      <t>ジュウダイセイ</t>
    </rPh>
    <phoneticPr fontId="6"/>
  </si>
  <si>
    <t>評価</t>
    <rPh sb="0" eb="2">
      <t>ヒョウカ</t>
    </rPh>
    <phoneticPr fontId="6"/>
  </si>
  <si>
    <t>対象</t>
    <rPh sb="0" eb="2">
      <t>タイショウ</t>
    </rPh>
    <phoneticPr fontId="1"/>
  </si>
  <si>
    <t>属性値</t>
    <rPh sb="0" eb="2">
      <t>ゾクセイ</t>
    </rPh>
    <rPh sb="2" eb="3">
      <t>アタイ</t>
    </rPh>
    <phoneticPr fontId="1"/>
  </si>
  <si>
    <t>機械学習モデルへの要求</t>
    <rPh sb="0" eb="2">
      <t>キカイ</t>
    </rPh>
    <rPh sb="2" eb="4">
      <t>ガクシュウ</t>
    </rPh>
    <rPh sb="9" eb="11">
      <t>ヨウキュウ</t>
    </rPh>
    <phoneticPr fontId="1"/>
  </si>
  <si>
    <t>入力特性
（空間的・
時系列的）</t>
    <rPh sb="0" eb="2">
      <t>ニュウリョク</t>
    </rPh>
    <rPh sb="2" eb="4">
      <t>トクセイ</t>
    </rPh>
    <rPh sb="6" eb="8">
      <t>クウカン</t>
    </rPh>
    <rPh sb="8" eb="9">
      <t>テキ</t>
    </rPh>
    <rPh sb="11" eb="14">
      <t>ジケイレツ</t>
    </rPh>
    <rPh sb="14" eb="15">
      <t>テキ</t>
    </rPh>
    <phoneticPr fontId="1"/>
  </si>
  <si>
    <t>教師あり／教師なし／強化学習</t>
    <phoneticPr fontId="1"/>
  </si>
  <si>
    <t>前提条件
（前処理・
後処理）</t>
    <rPh sb="0" eb="2">
      <t>ゼンテイ</t>
    </rPh>
    <rPh sb="2" eb="4">
      <t>ジョウケン</t>
    </rPh>
    <rPh sb="6" eb="9">
      <t>マエショリ</t>
    </rPh>
    <rPh sb="11" eb="14">
      <t>アトショリ</t>
    </rPh>
    <phoneticPr fontId="1"/>
  </si>
  <si>
    <t>〇</t>
    <phoneticPr fontId="1"/>
  </si>
  <si>
    <t>データセット</t>
    <phoneticPr fontId="1"/>
  </si>
  <si>
    <t>ー</t>
    <phoneticPr fontId="1"/>
  </si>
  <si>
    <t>被覆性</t>
    <rPh sb="0" eb="3">
      <t>ヒフクセイ</t>
    </rPh>
    <phoneticPr fontId="1"/>
  </si>
  <si>
    <t>内容</t>
    <rPh sb="0" eb="2">
      <t>ナイヨウ</t>
    </rPh>
    <phoneticPr fontId="1"/>
  </si>
  <si>
    <t>属性の抽出</t>
    <rPh sb="0" eb="2">
      <t>ゾクセイ</t>
    </rPh>
    <phoneticPr fontId="6"/>
  </si>
  <si>
    <t>１回目データセット収集</t>
    <rPh sb="1" eb="3">
      <t>カイメ</t>
    </rPh>
    <rPh sb="9" eb="11">
      <t>シュウシュウ</t>
    </rPh>
    <phoneticPr fontId="1"/>
  </si>
  <si>
    <t>1回目　確認結果</t>
    <rPh sb="1" eb="3">
      <t>カイメ</t>
    </rPh>
    <rPh sb="4" eb="6">
      <t>カクニン</t>
    </rPh>
    <rPh sb="6" eb="8">
      <t>ケッカ</t>
    </rPh>
    <phoneticPr fontId="1"/>
  </si>
  <si>
    <t>N回目　データセットの構成</t>
    <rPh sb="1" eb="3">
      <t>カイメ</t>
    </rPh>
    <rPh sb="11" eb="13">
      <t>コウセイ</t>
    </rPh>
    <phoneticPr fontId="6"/>
  </si>
  <si>
    <t>N回目　データセット収集</t>
    <rPh sb="1" eb="3">
      <t>カイメ</t>
    </rPh>
    <rPh sb="10" eb="12">
      <t>シュウシュウ</t>
    </rPh>
    <phoneticPr fontId="1"/>
  </si>
  <si>
    <t>データセット属性</t>
    <rPh sb="6" eb="8">
      <t>ゾクセイ</t>
    </rPh>
    <phoneticPr fontId="1"/>
  </si>
  <si>
    <t>検証用
データセットの構成</t>
    <rPh sb="0" eb="3">
      <t>ケンショウヨウ</t>
    </rPh>
    <rPh sb="11" eb="13">
      <t>コウセイ</t>
    </rPh>
    <phoneticPr fontId="1"/>
  </si>
  <si>
    <t>データ数量
[件 or sec]
（追加・削除・拡張）</t>
    <rPh sb="3" eb="4">
      <t>スウ</t>
    </rPh>
    <rPh sb="4" eb="5">
      <t>リョウ</t>
    </rPh>
    <phoneticPr fontId="1"/>
  </si>
  <si>
    <t>データ追加・拡張の有無</t>
    <rPh sb="3" eb="5">
      <t>ツイカ</t>
    </rPh>
    <rPh sb="6" eb="8">
      <t>カクチョウ</t>
    </rPh>
    <rPh sb="9" eb="11">
      <t>ウム</t>
    </rPh>
    <phoneticPr fontId="1"/>
  </si>
  <si>
    <t>中属性</t>
    <rPh sb="0" eb="1">
      <t>チュウ</t>
    </rPh>
    <phoneticPr fontId="1"/>
  </si>
  <si>
    <t>小属性</t>
    <rPh sb="0" eb="1">
      <t>ショウ</t>
    </rPh>
    <phoneticPr fontId="1"/>
  </si>
  <si>
    <t>分布
[%]</t>
    <phoneticPr fontId="1"/>
  </si>
  <si>
    <t>データ数または量 
[件 or 
sec]</t>
    <rPh sb="3" eb="4">
      <t>スウ</t>
    </rPh>
    <rPh sb="7" eb="8">
      <t>リョウ</t>
    </rPh>
    <phoneticPr fontId="1"/>
  </si>
  <si>
    <t>データ数量 
[件 or 
sec]</t>
    <rPh sb="3" eb="4">
      <t>スウ</t>
    </rPh>
    <rPh sb="4" eb="5">
      <t>リョウ</t>
    </rPh>
    <phoneticPr fontId="1"/>
  </si>
  <si>
    <t>属性ごとの結果（精度）
[%]</t>
    <rPh sb="0" eb="2">
      <t>ゾクセイ</t>
    </rPh>
    <rPh sb="5" eb="7">
      <t>ケッカ</t>
    </rPh>
    <rPh sb="8" eb="10">
      <t>セイド</t>
    </rPh>
    <phoneticPr fontId="1"/>
  </si>
  <si>
    <t>全体の結果（精度）[%]</t>
    <rPh sb="0" eb="2">
      <t>ゼンタイ</t>
    </rPh>
    <rPh sb="3" eb="5">
      <t>ケッカ</t>
    </rPh>
    <rPh sb="6" eb="8">
      <t>セイド</t>
    </rPh>
    <phoneticPr fontId="1"/>
  </si>
  <si>
    <t>ツールによる分析
結果（Pair-wise Analysisなど）</t>
    <rPh sb="6" eb="8">
      <t>ブンセキ</t>
    </rPh>
    <rPh sb="9" eb="11">
      <t>ケッカ</t>
    </rPh>
    <phoneticPr fontId="1"/>
  </si>
  <si>
    <t>テータ数量
[件 or sec]</t>
    <rPh sb="3" eb="4">
      <t>スウ</t>
    </rPh>
    <rPh sb="4" eb="5">
      <t>リョウ</t>
    </rPh>
    <phoneticPr fontId="1"/>
  </si>
  <si>
    <t>ハイパーパラメータ</t>
    <phoneticPr fontId="1"/>
  </si>
  <si>
    <t>環境変化への対応</t>
    <rPh sb="0" eb="2">
      <t>カンキョウ</t>
    </rPh>
    <rPh sb="2" eb="4">
      <t>ヘンカ</t>
    </rPh>
    <rPh sb="6" eb="8">
      <t>タイオウ</t>
    </rPh>
    <phoneticPr fontId="1"/>
  </si>
  <si>
    <t>仕様変更</t>
    <rPh sb="0" eb="2">
      <t>シヨウ</t>
    </rPh>
    <rPh sb="2" eb="4">
      <t>ヘンコウ</t>
    </rPh>
    <phoneticPr fontId="1"/>
  </si>
  <si>
    <t>機械学習モデル</t>
    <rPh sb="0" eb="2">
      <t>キカイ</t>
    </rPh>
    <rPh sb="2" eb="4">
      <t>ガクシュウ</t>
    </rPh>
    <phoneticPr fontId="1"/>
  </si>
  <si>
    <t>■機能安全プロセス管理の手順と帳票を利用</t>
    <phoneticPr fontId="1"/>
  </si>
  <si>
    <t>変更手段・手順
（再学習，
新規学習）</t>
    <rPh sb="0" eb="2">
      <t>ヘンコウ</t>
    </rPh>
    <rPh sb="2" eb="4">
      <t>シュダン</t>
    </rPh>
    <rPh sb="5" eb="7">
      <t>テジュン</t>
    </rPh>
    <rPh sb="10" eb="13">
      <t>サイガクシュウ</t>
    </rPh>
    <rPh sb="15" eb="17">
      <t>シンキ</t>
    </rPh>
    <rPh sb="17" eb="19">
      <t>ガクシュウ</t>
    </rPh>
    <phoneticPr fontId="1"/>
  </si>
  <si>
    <t>変更後の
デグレ防止
確認方法</t>
    <rPh sb="0" eb="2">
      <t>ヘンコウ</t>
    </rPh>
    <rPh sb="2" eb="3">
      <t>アト</t>
    </rPh>
    <rPh sb="8" eb="10">
      <t>ボウシ</t>
    </rPh>
    <rPh sb="11" eb="13">
      <t>カクニン</t>
    </rPh>
    <rPh sb="13" eb="15">
      <t>ホウホウ</t>
    </rPh>
    <phoneticPr fontId="1"/>
  </si>
  <si>
    <t>No.</t>
    <phoneticPr fontId="1"/>
  </si>
  <si>
    <t>確認方法（How）</t>
    <rPh sb="0" eb="2">
      <t>カクニン</t>
    </rPh>
    <rPh sb="2" eb="4">
      <t>ホウホウ</t>
    </rPh>
    <phoneticPr fontId="1"/>
  </si>
  <si>
    <t>機能安全</t>
    <rPh sb="0" eb="2">
      <t>キノウ</t>
    </rPh>
    <rPh sb="2" eb="4">
      <t>アンゼン</t>
    </rPh>
    <phoneticPr fontId="1"/>
  </si>
  <si>
    <t>データセット
設計・収集</t>
    <rPh sb="7" eb="9">
      <t>セッケイ</t>
    </rPh>
    <rPh sb="10" eb="12">
      <t>シュウシュウ</t>
    </rPh>
    <phoneticPr fontId="1"/>
  </si>
  <si>
    <t>STEP5　</t>
    <phoneticPr fontId="1"/>
  </si>
  <si>
    <t>STEP6　</t>
    <phoneticPr fontId="1"/>
  </si>
  <si>
    <t>仕様変更
(変更・追加・削除)</t>
    <rPh sb="0" eb="2">
      <t>シヨウ</t>
    </rPh>
    <rPh sb="2" eb="4">
      <t>ヘンコウ</t>
    </rPh>
    <rPh sb="6" eb="8">
      <t>ヘンコウ</t>
    </rPh>
    <rPh sb="9" eb="11">
      <t>ツイカ</t>
    </rPh>
    <rPh sb="12" eb="14">
      <t>サクジョ</t>
    </rPh>
    <phoneticPr fontId="1"/>
  </si>
  <si>
    <t>（人による）
運用方法</t>
    <rPh sb="1" eb="2">
      <t>ヒト</t>
    </rPh>
    <rPh sb="7" eb="9">
      <t>ウンヨウ</t>
    </rPh>
    <rPh sb="9" eb="11">
      <t>ホウホウ</t>
    </rPh>
    <phoneticPr fontId="1"/>
  </si>
  <si>
    <t>機能安全
（ソフト・ハード）</t>
    <rPh sb="0" eb="2">
      <t>キノウ</t>
    </rPh>
    <rPh sb="2" eb="4">
      <t>アンゼン</t>
    </rPh>
    <phoneticPr fontId="1"/>
  </si>
  <si>
    <t>例）</t>
    <rPh sb="0" eb="1">
      <t>レイ</t>
    </rPh>
    <phoneticPr fontId="1"/>
  </si>
  <si>
    <t>・データ拡張ツール</t>
    <rPh sb="4" eb="6">
      <t>カクチョウ</t>
    </rPh>
    <phoneticPr fontId="1"/>
  </si>
  <si>
    <t>・アノテーションツール</t>
    <phoneticPr fontId="1"/>
  </si>
  <si>
    <t>・学習モデルを訓練するソフト</t>
    <rPh sb="1" eb="3">
      <t>ガクシュウ</t>
    </rPh>
    <rPh sb="7" eb="9">
      <t>クンレン</t>
    </rPh>
    <phoneticPr fontId="1"/>
  </si>
  <si>
    <t>・学習モデルをテストするソフト</t>
    <rPh sb="1" eb="3">
      <t>ガクシュウ</t>
    </rPh>
    <phoneticPr fontId="1"/>
  </si>
  <si>
    <t>適合率[%]</t>
    <rPh sb="0" eb="2">
      <t>テキゴウ</t>
    </rPh>
    <rPh sb="2" eb="3">
      <t>リツ</t>
    </rPh>
    <phoneticPr fontId="1"/>
  </si>
  <si>
    <t>再現性[%]</t>
    <rPh sb="0" eb="3">
      <t>サイゲンセイ</t>
    </rPh>
    <phoneticPr fontId="1"/>
  </si>
  <si>
    <t>拡張後の検証用
データセットの構成</t>
    <rPh sb="0" eb="2">
      <t>カクチョウ</t>
    </rPh>
    <rPh sb="2" eb="3">
      <t>アト</t>
    </rPh>
    <rPh sb="4" eb="7">
      <t>ケンショウヨウ</t>
    </rPh>
    <rPh sb="15" eb="17">
      <t>コウセイ</t>
    </rPh>
    <phoneticPr fontId="1"/>
  </si>
  <si>
    <t>リスク回避性</t>
    <rPh sb="3" eb="5">
      <t>カイヒ</t>
    </rPh>
    <rPh sb="5" eb="6">
      <t>セイ</t>
    </rPh>
    <phoneticPr fontId="1"/>
  </si>
  <si>
    <t>訓練用
データセットの構成</t>
    <rPh sb="0" eb="2">
      <t>クンレン</t>
    </rPh>
    <rPh sb="2" eb="3">
      <t>ヨウ</t>
    </rPh>
    <rPh sb="11" eb="13">
      <t>コウセイ</t>
    </rPh>
    <phoneticPr fontId="1"/>
  </si>
  <si>
    <t>妥当性確認用
データセットの構成</t>
    <rPh sb="0" eb="3">
      <t>ダトウセイ</t>
    </rPh>
    <rPh sb="3" eb="5">
      <t>カクニン</t>
    </rPh>
    <rPh sb="5" eb="6">
      <t>ヨウ</t>
    </rPh>
    <rPh sb="14" eb="16">
      <t>コウセイ</t>
    </rPh>
    <phoneticPr fontId="1"/>
  </si>
  <si>
    <t>データの妥当性確認</t>
    <phoneticPr fontId="1"/>
  </si>
  <si>
    <t>出所</t>
    <rPh sb="0" eb="2">
      <t>シュッショ</t>
    </rPh>
    <phoneticPr fontId="1"/>
  </si>
  <si>
    <t>汚染可能性</t>
    <rPh sb="0" eb="2">
      <t>オセン</t>
    </rPh>
    <rPh sb="2" eb="5">
      <t>カノウセイ</t>
    </rPh>
    <phoneticPr fontId="1"/>
  </si>
  <si>
    <t>データ</t>
    <phoneticPr fontId="1"/>
  </si>
  <si>
    <t>ラベルの揺らぎ範囲（分散・偏差など）</t>
    <rPh sb="4" eb="5">
      <t>ユ</t>
    </rPh>
    <rPh sb="7" eb="9">
      <t>ハンイ</t>
    </rPh>
    <rPh sb="10" eb="12">
      <t>ブンサン</t>
    </rPh>
    <rPh sb="13" eb="15">
      <t>ヘンサ</t>
    </rPh>
    <phoneticPr fontId="1"/>
  </si>
  <si>
    <t>使用可否判断</t>
    <rPh sb="0" eb="2">
      <t>シヨウ</t>
    </rPh>
    <rPh sb="2" eb="4">
      <t>カヒ</t>
    </rPh>
    <rPh sb="4" eb="6">
      <t>ハンダン</t>
    </rPh>
    <phoneticPr fontId="1"/>
  </si>
  <si>
    <t>拡張後の妥当性確認用
データセットの構成</t>
    <rPh sb="0" eb="2">
      <t>カクチョウ</t>
    </rPh>
    <rPh sb="2" eb="3">
      <t>アト</t>
    </rPh>
    <rPh sb="4" eb="7">
      <t>ダトウセイ</t>
    </rPh>
    <rPh sb="7" eb="9">
      <t>カクニン</t>
    </rPh>
    <rPh sb="9" eb="10">
      <t>ヨウ</t>
    </rPh>
    <rPh sb="18" eb="20">
      <t>コウセイ</t>
    </rPh>
    <phoneticPr fontId="1"/>
  </si>
  <si>
    <t>拡張後の訓練用
データセットの構成</t>
    <rPh sb="0" eb="2">
      <t>カクチョウ</t>
    </rPh>
    <rPh sb="2" eb="3">
      <t>アト</t>
    </rPh>
    <rPh sb="4" eb="6">
      <t>クンレン</t>
    </rPh>
    <rPh sb="6" eb="7">
      <t>ヨウ</t>
    </rPh>
    <rPh sb="15" eb="17">
      <t>コウセイ</t>
    </rPh>
    <phoneticPr fontId="1"/>
  </si>
  <si>
    <t>F値</t>
    <rPh sb="1" eb="2">
      <t>アタイ</t>
    </rPh>
    <phoneticPr fontId="1"/>
  </si>
  <si>
    <t>その他</t>
    <rPh sb="2" eb="3">
      <t>タ</t>
    </rPh>
    <phoneticPr fontId="1"/>
  </si>
  <si>
    <t>正解率
[%]</t>
    <rPh sb="0" eb="3">
      <t>セイカイリツ</t>
    </rPh>
    <phoneticPr fontId="1"/>
  </si>
  <si>
    <t>属性値ごとの結果</t>
    <rPh sb="0" eb="2">
      <t>ゾクセイ</t>
    </rPh>
    <rPh sb="2" eb="3">
      <t>チ</t>
    </rPh>
    <rPh sb="6" eb="8">
      <t>ケッカ</t>
    </rPh>
    <phoneticPr fontId="1"/>
  </si>
  <si>
    <t>訓練時</t>
    <rPh sb="2" eb="3">
      <t>ジ</t>
    </rPh>
    <phoneticPr fontId="1"/>
  </si>
  <si>
    <t>適合率
[%]</t>
    <rPh sb="0" eb="2">
      <t>テキゴウ</t>
    </rPh>
    <rPh sb="2" eb="3">
      <t>リツ</t>
    </rPh>
    <phoneticPr fontId="1"/>
  </si>
  <si>
    <t>再現性
[%]</t>
    <rPh sb="0" eb="3">
      <t>サイゲンセイ</t>
    </rPh>
    <phoneticPr fontId="1"/>
  </si>
  <si>
    <t>F値</t>
    <rPh sb="1" eb="2">
      <t>チ</t>
    </rPh>
    <phoneticPr fontId="1"/>
  </si>
  <si>
    <t>Ver.</t>
    <phoneticPr fontId="6"/>
  </si>
  <si>
    <t>仕様変更管理票/
不具合管理表の
登録番号</t>
    <phoneticPr fontId="1"/>
  </si>
  <si>
    <t>－</t>
    <phoneticPr fontId="1"/>
  </si>
  <si>
    <t>詳細
(他のアセスメントシートへのリンク)</t>
    <rPh sb="0" eb="2">
      <t>ショウサイ</t>
    </rPh>
    <rPh sb="4" eb="5">
      <t>タ</t>
    </rPh>
    <phoneticPr fontId="1"/>
  </si>
  <si>
    <t>自然界のノイズ</t>
    <rPh sb="0" eb="3">
      <t>シゼンカイ</t>
    </rPh>
    <phoneticPr fontId="1"/>
  </si>
  <si>
    <t>敵対的データ</t>
    <rPh sb="0" eb="2">
      <t>テキタイ</t>
    </rPh>
    <rPh sb="2" eb="3">
      <t>テキ</t>
    </rPh>
    <phoneticPr fontId="1"/>
  </si>
  <si>
    <t>AI利用システム・品質アセスメントシート</t>
    <rPh sb="2" eb="4">
      <t>リヨウ</t>
    </rPh>
    <rPh sb="9" eb="11">
      <t>ヒンシツ</t>
    </rPh>
    <phoneticPr fontId="1"/>
  </si>
  <si>
    <t>外部品質</t>
    <rPh sb="0" eb="2">
      <t>ガイブ</t>
    </rPh>
    <rPh sb="2" eb="4">
      <t>ヒンシツ</t>
    </rPh>
    <phoneticPr fontId="1"/>
  </si>
  <si>
    <t>公平性</t>
    <rPh sb="0" eb="3">
      <t>コウヘイセイ</t>
    </rPh>
    <phoneticPr fontId="1"/>
  </si>
  <si>
    <t>過去の実績、POCでの知見</t>
  </si>
  <si>
    <t>ユースケース
（対象）</t>
    <rPh sb="8" eb="10">
      <t>タイショウ</t>
    </rPh>
    <phoneticPr fontId="6"/>
  </si>
  <si>
    <t>処理内容</t>
    <rPh sb="0" eb="2">
      <t>ショリ</t>
    </rPh>
    <rPh sb="2" eb="4">
      <t>ナイヨウ</t>
    </rPh>
    <phoneticPr fontId="1"/>
  </si>
  <si>
    <t>入力</t>
    <rPh sb="0" eb="2">
      <t>ニュウリョク</t>
    </rPh>
    <phoneticPr fontId="1"/>
  </si>
  <si>
    <t>出力</t>
    <rPh sb="0" eb="2">
      <t>シュツリョク</t>
    </rPh>
    <phoneticPr fontId="1"/>
  </si>
  <si>
    <t>根拠・理由</t>
    <phoneticPr fontId="6"/>
  </si>
  <si>
    <t>要求内容（外部仕様）</t>
    <rPh sb="5" eb="7">
      <t>ガイブ</t>
    </rPh>
    <rPh sb="7" eb="9">
      <t>シヨウ</t>
    </rPh>
    <phoneticPr fontId="1"/>
  </si>
  <si>
    <t>出力特性
（多クラス分類，信頼度情報有無，閾値，など）</t>
    <rPh sb="0" eb="2">
      <t>シュツリョク</t>
    </rPh>
    <rPh sb="2" eb="4">
      <t>トクセイ</t>
    </rPh>
    <rPh sb="6" eb="7">
      <t>オオ</t>
    </rPh>
    <rPh sb="10" eb="12">
      <t>ブンルイ</t>
    </rPh>
    <rPh sb="13" eb="16">
      <t>シンライド</t>
    </rPh>
    <rPh sb="16" eb="18">
      <t>ジョウホウ</t>
    </rPh>
    <rPh sb="18" eb="20">
      <t>ウム</t>
    </rPh>
    <rPh sb="21" eb="23">
      <t>シキイチ</t>
    </rPh>
    <phoneticPr fontId="1"/>
  </si>
  <si>
    <t>N回目　確認結果</t>
    <rPh sb="3" eb="5">
      <t>ツイカ</t>
    </rPh>
    <rPh sb="6" eb="8">
      <t>カクチョウウム</t>
    </rPh>
    <phoneticPr fontId="1"/>
  </si>
  <si>
    <t>仕様変更管理表-***</t>
    <rPh sb="0" eb="2">
      <t>シヨウ</t>
    </rPh>
    <rPh sb="2" eb="4">
      <t>ヘンコウ</t>
    </rPh>
    <rPh sb="4" eb="6">
      <t>カンリ</t>
    </rPh>
    <rPh sb="6" eb="7">
      <t>ヒョウ</t>
    </rPh>
    <phoneticPr fontId="1"/>
  </si>
  <si>
    <t>判定
（OK/NG）</t>
    <rPh sb="0" eb="2">
      <t>ハンテイ</t>
    </rPh>
    <phoneticPr fontId="1"/>
  </si>
  <si>
    <t>No.</t>
    <phoneticPr fontId="1"/>
  </si>
  <si>
    <t>ユースケース</t>
    <phoneticPr fontId="1"/>
  </si>
  <si>
    <t>内容</t>
    <rPh sb="0" eb="2">
      <t>ナイヨウ</t>
    </rPh>
    <phoneticPr fontId="1"/>
  </si>
  <si>
    <t>入力</t>
    <rPh sb="0" eb="2">
      <t>ニュウリョク</t>
    </rPh>
    <phoneticPr fontId="1"/>
  </si>
  <si>
    <t>出力</t>
    <rPh sb="0" eb="2">
      <t>シュツリョク</t>
    </rPh>
    <phoneticPr fontId="1"/>
  </si>
  <si>
    <t>条件</t>
    <rPh sb="0" eb="2">
      <t>ジョウケン</t>
    </rPh>
    <phoneticPr fontId="1"/>
  </si>
  <si>
    <t>ハードウェア</t>
    <phoneticPr fontId="1"/>
  </si>
  <si>
    <t>ソフトウェア</t>
    <phoneticPr fontId="1"/>
  </si>
  <si>
    <t>AISL**/Lv*</t>
    <phoneticPr fontId="1"/>
  </si>
  <si>
    <t>AIPL**/Lv*</t>
    <phoneticPr fontId="1"/>
  </si>
  <si>
    <t>AIFL**/Lv*</t>
    <phoneticPr fontId="1"/>
  </si>
  <si>
    <t>リスク低減方策
（本質安全設計／
防護安全設計／
使用上の注意）</t>
    <rPh sb="3" eb="5">
      <t>テイゲン</t>
    </rPh>
    <rPh sb="5" eb="7">
      <t>ホウサク</t>
    </rPh>
    <rPh sb="9" eb="11">
      <t>ホンシツ</t>
    </rPh>
    <rPh sb="11" eb="13">
      <t>アンゼン</t>
    </rPh>
    <rPh sb="13" eb="15">
      <t>セッケイ</t>
    </rPh>
    <rPh sb="17" eb="19">
      <t>ボウゴ</t>
    </rPh>
    <rPh sb="19" eb="21">
      <t>アンゼン</t>
    </rPh>
    <rPh sb="21" eb="23">
      <t>セッケイ</t>
    </rPh>
    <rPh sb="25" eb="28">
      <t>シヨウジョウ</t>
    </rPh>
    <rPh sb="29" eb="31">
      <t>チュウイ</t>
    </rPh>
    <phoneticPr fontId="6"/>
  </si>
  <si>
    <t>具体的な方策例</t>
    <rPh sb="0" eb="3">
      <t>グタイテキ</t>
    </rPh>
    <rPh sb="4" eb="6">
      <t>ホウサク</t>
    </rPh>
    <rPh sb="6" eb="7">
      <t>レイ</t>
    </rPh>
    <phoneticPr fontId="1"/>
  </si>
  <si>
    <t>危害の算出根拠
（関連資料へのリンク等）</t>
    <rPh sb="0" eb="2">
      <t>キガイ</t>
    </rPh>
    <rPh sb="3" eb="5">
      <t>サンシュツ</t>
    </rPh>
    <rPh sb="5" eb="7">
      <t>コンキョ</t>
    </rPh>
    <rPh sb="9" eb="11">
      <t>カンレン</t>
    </rPh>
    <rPh sb="11" eb="13">
      <t>シリョウ</t>
    </rPh>
    <rPh sb="18" eb="19">
      <t>ナド</t>
    </rPh>
    <phoneticPr fontId="6"/>
  </si>
  <si>
    <t>危害の発生状況
（どのように危害が発生するか）</t>
    <phoneticPr fontId="6"/>
  </si>
  <si>
    <t>危険源
（システムの部位）</t>
    <rPh sb="0" eb="3">
      <t>キケンゲン</t>
    </rPh>
    <rPh sb="10" eb="12">
      <t>ブイ</t>
    </rPh>
    <phoneticPr fontId="6"/>
  </si>
  <si>
    <t>危害を受ける箇所</t>
    <rPh sb="3" eb="4">
      <t>ウ</t>
    </rPh>
    <phoneticPr fontId="1"/>
  </si>
  <si>
    <t>リスク低減結果</t>
    <rPh sb="3" eb="5">
      <t>テイゲン</t>
    </rPh>
    <rPh sb="5" eb="7">
      <t>ケッカ</t>
    </rPh>
    <phoneticPr fontId="1"/>
  </si>
  <si>
    <t>第1段階　リスクの抽出・見積り</t>
    <rPh sb="0" eb="1">
      <t>ダイ</t>
    </rPh>
    <rPh sb="2" eb="4">
      <t>ダンカイ</t>
    </rPh>
    <phoneticPr fontId="6"/>
  </si>
  <si>
    <t>方策対象
（AI／機能安全開発／保全）／
（関連資料へのリンク）</t>
    <rPh sb="0" eb="4">
      <t>ホウサクタイショウ</t>
    </rPh>
    <rPh sb="9" eb="11">
      <t>キノウ</t>
    </rPh>
    <rPh sb="11" eb="13">
      <t>アンゼン</t>
    </rPh>
    <rPh sb="13" eb="15">
      <t>カイハツ</t>
    </rPh>
    <rPh sb="16" eb="18">
      <t>ホゼン</t>
    </rPh>
    <rPh sb="22" eb="24">
      <t>カンレン</t>
    </rPh>
    <rPh sb="24" eb="26">
      <t>シリョウ</t>
    </rPh>
    <phoneticPr fontId="1"/>
  </si>
  <si>
    <t>検討が必要な項目</t>
    <rPh sb="0" eb="2">
      <t>ケントウ</t>
    </rPh>
    <rPh sb="3" eb="5">
      <t>ヒツヨウ</t>
    </rPh>
    <rPh sb="6" eb="8">
      <t>コウモク</t>
    </rPh>
    <phoneticPr fontId="1"/>
  </si>
  <si>
    <t>属性
（主要属性一覧）</t>
    <rPh sb="0" eb="2">
      <t>ゾクセイ</t>
    </rPh>
    <rPh sb="4" eb="6">
      <t>シュヨウ</t>
    </rPh>
    <rPh sb="6" eb="8">
      <t>ゾクセイ</t>
    </rPh>
    <rPh sb="8" eb="10">
      <t>イチラン</t>
    </rPh>
    <phoneticPr fontId="6"/>
  </si>
  <si>
    <t>データセット
属性
（データの量，
分布）</t>
    <rPh sb="15" eb="16">
      <t>リョウ</t>
    </rPh>
    <rPh sb="18" eb="20">
      <t>ブンプ</t>
    </rPh>
    <phoneticPr fontId="1"/>
  </si>
  <si>
    <t>総合
妥当性
判定</t>
    <rPh sb="0" eb="2">
      <t>ソウゴウ</t>
    </rPh>
    <rPh sb="3" eb="6">
      <t>ダトウセイ</t>
    </rPh>
    <rPh sb="7" eb="9">
      <t>ハンテイ</t>
    </rPh>
    <phoneticPr fontId="1"/>
  </si>
  <si>
    <t>ラベリング（メタデータ）</t>
    <phoneticPr fontId="1"/>
  </si>
  <si>
    <t>変更の条件
変化の検出方法（最大・最小・閾値/継続時間）
変更タイミング</t>
    <rPh sb="0" eb="2">
      <t>ヘンコウ</t>
    </rPh>
    <rPh sb="3" eb="5">
      <t>ジョウケン</t>
    </rPh>
    <rPh sb="7" eb="9">
      <t>ヘンカ</t>
    </rPh>
    <rPh sb="10" eb="12">
      <t>ケンシュツ</t>
    </rPh>
    <rPh sb="12" eb="14">
      <t>ホウホウ</t>
    </rPh>
    <rPh sb="30" eb="32">
      <t>ヘンコウ</t>
    </rPh>
    <phoneticPr fontId="1"/>
  </si>
  <si>
    <t>ブラックボックス最適化
（ランダムサーチ，グリッドサーチ，
ハイブリッドサーチ，ベイズ最適化法，Nelder-Mead法，
遺伝的アルゴリズム方(GA)）</t>
    <phoneticPr fontId="1"/>
  </si>
  <si>
    <t>グレーボックス最適化
（データセット・サブサンプリング，
学習の早期打ち切り，
ウォームスタート(過去の経験ベース)）</t>
    <phoneticPr fontId="1"/>
  </si>
  <si>
    <t>半教師あり学習，模倣学習，
逆強化学習</t>
    <phoneticPr fontId="1"/>
  </si>
  <si>
    <t>MLモデル
(ID)</t>
    <phoneticPr fontId="1"/>
  </si>
  <si>
    <t>学習方法
(ID)</t>
    <rPh sb="0" eb="2">
      <t>ガクシュウ</t>
    </rPh>
    <rPh sb="2" eb="4">
      <t>ホウホウ</t>
    </rPh>
    <phoneticPr fontId="1"/>
  </si>
  <si>
    <t>モデル精度
（正解率，適合率，再現性，F値，など）</t>
    <rPh sb="3" eb="5">
      <t>セイド</t>
    </rPh>
    <rPh sb="7" eb="10">
      <t>セイカイリツ</t>
    </rPh>
    <rPh sb="11" eb="14">
      <t>テキゴウリツ</t>
    </rPh>
    <rPh sb="15" eb="18">
      <t>サイゲンセイ</t>
    </rPh>
    <rPh sb="20" eb="21">
      <t>アタイ</t>
    </rPh>
    <phoneticPr fontId="1"/>
  </si>
  <si>
    <t>制約
（学習時間，ハイパーパラメータ対象，必要なリソースなど）</t>
    <rPh sb="0" eb="2">
      <t>セイヤク</t>
    </rPh>
    <rPh sb="4" eb="6">
      <t>ガクシュウ</t>
    </rPh>
    <rPh sb="6" eb="8">
      <t>ジカン</t>
    </rPh>
    <rPh sb="18" eb="20">
      <t>タイショウ</t>
    </rPh>
    <rPh sb="21" eb="23">
      <t>ヒツヨウ</t>
    </rPh>
    <phoneticPr fontId="1"/>
  </si>
  <si>
    <t>AI要求分析における機械学習モデルへの要求</t>
    <rPh sb="2" eb="4">
      <t>ヨウキュウ</t>
    </rPh>
    <rPh sb="4" eb="6">
      <t>ブンセキ</t>
    </rPh>
    <rPh sb="10" eb="14">
      <t>キカイガクシュウ</t>
    </rPh>
    <rPh sb="19" eb="21">
      <t>ヨウキュウ</t>
    </rPh>
    <phoneticPr fontId="1"/>
  </si>
  <si>
    <t>AI品質の要求レベル</t>
    <rPh sb="2" eb="4">
      <t>ヒンシツ</t>
    </rPh>
    <rPh sb="5" eb="7">
      <t>ヨウキュウ</t>
    </rPh>
    <phoneticPr fontId="1"/>
  </si>
  <si>
    <t>利用する
データセット
Ver.</t>
    <rPh sb="0" eb="2">
      <t>リヨウ</t>
    </rPh>
    <phoneticPr fontId="1"/>
  </si>
  <si>
    <t>構成（初期値）</t>
    <rPh sb="0" eb="2">
      <t>コウセイ</t>
    </rPh>
    <rPh sb="3" eb="6">
      <t>ショキチ</t>
    </rPh>
    <phoneticPr fontId="1"/>
  </si>
  <si>
    <t>機械学習モデルの設計</t>
    <rPh sb="0" eb="2">
      <t>キカイ</t>
    </rPh>
    <rPh sb="2" eb="4">
      <t>ガクシュウ</t>
    </rPh>
    <rPh sb="8" eb="10">
      <t>セッケイ</t>
    </rPh>
    <phoneticPr fontId="1"/>
  </si>
  <si>
    <t>妥当性確認用プログラム
Ver.</t>
    <rPh sb="0" eb="2">
      <t>ダトウ</t>
    </rPh>
    <rPh sb="2" eb="3">
      <t>セイ</t>
    </rPh>
    <rPh sb="3" eb="5">
      <t>カクニン</t>
    </rPh>
    <rPh sb="5" eb="6">
      <t>ヨウ</t>
    </rPh>
    <phoneticPr fontId="1"/>
  </si>
  <si>
    <t>MLモデル</t>
    <phoneticPr fontId="1"/>
  </si>
  <si>
    <t>学習条件</t>
    <rPh sb="0" eb="2">
      <t>ガクシュウ</t>
    </rPh>
    <rPh sb="2" eb="4">
      <t>ジョウケン</t>
    </rPh>
    <phoneticPr fontId="1"/>
  </si>
  <si>
    <t>正確性（モデル精度）</t>
    <rPh sb="7" eb="9">
      <t>セイド</t>
    </rPh>
    <phoneticPr fontId="1"/>
  </si>
  <si>
    <t>学習曲線の収束状況
（学習時間・学習回数についての見解，学習不足・過学習の判断），ROC曲線/AUC</t>
    <rPh sb="33" eb="36">
      <t>カガクシュウ</t>
    </rPh>
    <phoneticPr fontId="1"/>
  </si>
  <si>
    <t>安定性（ロバスト性）</t>
    <rPh sb="0" eb="3">
      <t>アンテイセイ</t>
    </rPh>
    <rPh sb="8" eb="9">
      <t>セイ</t>
    </rPh>
    <phoneticPr fontId="1"/>
  </si>
  <si>
    <t>大きな推論外れ</t>
    <phoneticPr fontId="1"/>
  </si>
  <si>
    <t>安定性（ロバスト性）</t>
    <rPh sb="0" eb="3">
      <t>アンテイセイ</t>
    </rPh>
    <phoneticPr fontId="1"/>
  </si>
  <si>
    <t>N回目（No.）機械学習</t>
    <rPh sb="1" eb="3">
      <t>カイメ</t>
    </rPh>
    <rPh sb="8" eb="10">
      <t>キカイ</t>
    </rPh>
    <rPh sb="10" eb="12">
      <t>ガクシュウ</t>
    </rPh>
    <phoneticPr fontId="1"/>
  </si>
  <si>
    <t>妥当性確認No.</t>
    <rPh sb="0" eb="3">
      <t>ダトウセイ</t>
    </rPh>
    <rPh sb="3" eb="5">
      <t>カクニン</t>
    </rPh>
    <phoneticPr fontId="1"/>
  </si>
  <si>
    <t>検証条件</t>
    <phoneticPr fontId="1"/>
  </si>
  <si>
    <t>利用するMLモデルVer.</t>
    <rPh sb="0" eb="2">
      <t>リヨウ</t>
    </rPh>
    <phoneticPr fontId="1"/>
  </si>
  <si>
    <t>訓練用プログラム
Ver.</t>
    <rPh sb="0" eb="2">
      <t>クンレン</t>
    </rPh>
    <rPh sb="2" eb="3">
      <t>ヨウ</t>
    </rPh>
    <phoneticPr fontId="1"/>
  </si>
  <si>
    <t>訓検証用（テスト）プログラム
Ver.</t>
    <rPh sb="0" eb="1">
      <t>クン</t>
    </rPh>
    <rPh sb="1" eb="3">
      <t>ケンショウ</t>
    </rPh>
    <rPh sb="3" eb="4">
      <t>ヨウ</t>
    </rPh>
    <phoneticPr fontId="1"/>
  </si>
  <si>
    <t>検証結果</t>
    <rPh sb="0" eb="2">
      <t>ケンショウ</t>
    </rPh>
    <rPh sb="2" eb="4">
      <t>ケッカ</t>
    </rPh>
    <phoneticPr fontId="1"/>
  </si>
  <si>
    <t>オリジナル・データセットの構成</t>
    <rPh sb="13" eb="15">
      <t>コウセイ</t>
    </rPh>
    <phoneticPr fontId="6"/>
  </si>
  <si>
    <t>* 「データ妥当性確認」シート参照</t>
    <rPh sb="6" eb="9">
      <t>ダトウセイ</t>
    </rPh>
    <rPh sb="9" eb="11">
      <t>カクニン</t>
    </rPh>
    <rPh sb="15" eb="17">
      <t>サンショウ</t>
    </rPh>
    <phoneticPr fontId="1"/>
  </si>
  <si>
    <t>妥当性確認No,
*</t>
    <rPh sb="0" eb="3">
      <t>ダトウセイ</t>
    </rPh>
    <rPh sb="3" eb="5">
      <t>カクニン</t>
    </rPh>
    <phoneticPr fontId="1"/>
  </si>
  <si>
    <t>妥当性確認No
*,</t>
    <rPh sb="0" eb="3">
      <t>ダトウセイ</t>
    </rPh>
    <rPh sb="3" eb="5">
      <t>カクニン</t>
    </rPh>
    <phoneticPr fontId="1"/>
  </si>
  <si>
    <t>システム機能、性能、環境条件の仕様</t>
    <rPh sb="12" eb="13">
      <t>ジョウ</t>
    </rPh>
    <rPh sb="13" eb="14">
      <t>ケン</t>
    </rPh>
    <rPh sb="15" eb="17">
      <t>シヨウ</t>
    </rPh>
    <phoneticPr fontId="1"/>
  </si>
  <si>
    <t>許容可否
(〇/×)</t>
    <rPh sb="0" eb="2">
      <t>キョヨウ</t>
    </rPh>
    <rPh sb="2" eb="4">
      <t>カヒ</t>
    </rPh>
    <phoneticPr fontId="1"/>
  </si>
  <si>
    <t>評価値</t>
    <rPh sb="0" eb="2">
      <t>ヒョウカ</t>
    </rPh>
    <rPh sb="2" eb="3">
      <t>アタイ</t>
    </rPh>
    <phoneticPr fontId="6"/>
  </si>
  <si>
    <t>汚染対処方法(Adversarial exampleへの対処含)</t>
    <rPh sb="0" eb="2">
      <t>オセン</t>
    </rPh>
    <rPh sb="2" eb="4">
      <t>タイショ</t>
    </rPh>
    <rPh sb="4" eb="6">
      <t>ホウホウ</t>
    </rPh>
    <rPh sb="28" eb="30">
      <t>タイショ</t>
    </rPh>
    <phoneticPr fontId="1"/>
  </si>
  <si>
    <t>時間的妥当性
（古すぎなど）</t>
    <rPh sb="0" eb="2">
      <t>ジカン</t>
    </rPh>
    <rPh sb="2" eb="3">
      <t>テキ</t>
    </rPh>
    <rPh sb="3" eb="6">
      <t>ダトウセイ</t>
    </rPh>
    <rPh sb="8" eb="9">
      <t>フル</t>
    </rPh>
    <phoneticPr fontId="1"/>
  </si>
  <si>
    <t>空間的妥当性
（場所の特性考慮）</t>
    <rPh sb="0" eb="2">
      <t>クウカン</t>
    </rPh>
    <rPh sb="2" eb="3">
      <t>テキ</t>
    </rPh>
    <rPh sb="3" eb="6">
      <t>ダトウセイ</t>
    </rPh>
    <rPh sb="8" eb="10">
      <t>バショ</t>
    </rPh>
    <rPh sb="11" eb="13">
      <t>トクセイ</t>
    </rPh>
    <rPh sb="13" eb="15">
      <t>コウリョ</t>
    </rPh>
    <phoneticPr fontId="1"/>
  </si>
  <si>
    <t>リスクアセスメントNo.</t>
    <phoneticPr fontId="1"/>
  </si>
  <si>
    <t>危害の
発生頻度</t>
    <rPh sb="0" eb="2">
      <t>キガイ</t>
    </rPh>
    <rPh sb="4" eb="6">
      <t>ハッセイ</t>
    </rPh>
    <rPh sb="6" eb="8">
      <t>ヒンド</t>
    </rPh>
    <phoneticPr fontId="6"/>
  </si>
  <si>
    <t>システム概要</t>
    <rPh sb="4" eb="6">
      <t>ガイヨウ</t>
    </rPh>
    <phoneticPr fontId="1"/>
  </si>
  <si>
    <t>システム概要</t>
    <rPh sb="4" eb="6">
      <t>ガイヨウ</t>
    </rPh>
    <phoneticPr fontId="1"/>
  </si>
  <si>
    <t>システム
想定構成</t>
    <rPh sb="5" eb="7">
      <t>ソウテイ</t>
    </rPh>
    <rPh sb="7" eb="9">
      <t>コウセイ</t>
    </rPh>
    <phoneticPr fontId="1"/>
  </si>
  <si>
    <t>システム構成想定</t>
    <rPh sb="4" eb="6">
      <t>コウセイ</t>
    </rPh>
    <rPh sb="6" eb="8">
      <t>ソウテイ</t>
    </rPh>
    <phoneticPr fontId="1"/>
  </si>
  <si>
    <t>検証用（テスト）プログラム
Ver.</t>
    <rPh sb="0" eb="2">
      <t>ケンショウ</t>
    </rPh>
    <rPh sb="2" eb="3">
      <t>ヨウ</t>
    </rPh>
    <phoneticPr fontId="1"/>
  </si>
  <si>
    <t>利用する
MLモデルVer.</t>
    <phoneticPr fontId="1"/>
  </si>
  <si>
    <t>訓練用
プログラム
Ver.</t>
    <rPh sb="0" eb="3">
      <t>クンレンヨウ</t>
    </rPh>
    <phoneticPr fontId="1"/>
  </si>
  <si>
    <t>制約
(データクレンジングなど)</t>
    <rPh sb="0" eb="2">
      <t>セイヤク</t>
    </rPh>
    <phoneticPr fontId="1"/>
  </si>
  <si>
    <t>選定経緯</t>
    <rPh sb="0" eb="2">
      <t>センテイ</t>
    </rPh>
    <rPh sb="2" eb="4">
      <t>ケイイ</t>
    </rPh>
    <phoneticPr fontId="1"/>
  </si>
  <si>
    <t>実環境の模擬状況</t>
    <rPh sb="0" eb="1">
      <t>ジツ</t>
    </rPh>
    <rPh sb="1" eb="3">
      <t>カンキョウ</t>
    </rPh>
    <rPh sb="4" eb="6">
      <t>モギ</t>
    </rPh>
    <rPh sb="6" eb="8">
      <t>ジョウキョウ</t>
    </rPh>
    <phoneticPr fontId="1"/>
  </si>
  <si>
    <t>実環境との一致性</t>
    <rPh sb="0" eb="3">
      <t>ジツカンキョウ</t>
    </rPh>
    <rPh sb="5" eb="7">
      <t>イッチ</t>
    </rPh>
    <rPh sb="7" eb="8">
      <t>セイ</t>
    </rPh>
    <phoneticPr fontId="1"/>
  </si>
  <si>
    <t>その他の改善ポイント（アノテーションの精度，敵対的データ，など）</t>
    <rPh sb="2" eb="3">
      <t>タ</t>
    </rPh>
    <rPh sb="4" eb="6">
      <t>カイゼン</t>
    </rPh>
    <rPh sb="19" eb="21">
      <t>セイド</t>
    </rPh>
    <rPh sb="22" eb="25">
      <t>テキタイテキ</t>
    </rPh>
    <phoneticPr fontId="1"/>
  </si>
  <si>
    <t>検査方法
(異常検出方法含む)</t>
    <rPh sb="0" eb="4">
      <t>ケンサホウホウ</t>
    </rPh>
    <rPh sb="6" eb="10">
      <t>イジョウケンシュツ</t>
    </rPh>
    <rPh sb="10" eb="12">
      <t>ホウホウ</t>
    </rPh>
    <rPh sb="12" eb="13">
      <t>フク</t>
    </rPh>
    <phoneticPr fontId="1"/>
  </si>
  <si>
    <t>ダブルチェックなどの結果</t>
    <rPh sb="10" eb="12">
      <t>ケッカ</t>
    </rPh>
    <phoneticPr fontId="1"/>
  </si>
  <si>
    <t>■保守実績</t>
    <rPh sb="1" eb="3">
      <t>ホシュ</t>
    </rPh>
    <rPh sb="3" eb="5">
      <t>ジッセキ</t>
    </rPh>
    <phoneticPr fontId="1"/>
  </si>
  <si>
    <t>■保守計画</t>
    <rPh sb="1" eb="3">
      <t>ホシュ</t>
    </rPh>
    <rPh sb="3" eb="5">
      <t>ケイカク</t>
    </rPh>
    <phoneticPr fontId="1"/>
  </si>
  <si>
    <t>変更の目的
（環境変化への対応/
仕様変更・追加・削除/
不具合対応/異常への対策）</t>
    <rPh sb="0" eb="2">
      <t>ヘンコウ</t>
    </rPh>
    <rPh sb="3" eb="5">
      <t>モクテキ</t>
    </rPh>
    <rPh sb="8" eb="10">
      <t>カンキョウ</t>
    </rPh>
    <rPh sb="10" eb="12">
      <t>ヘンカ</t>
    </rPh>
    <rPh sb="14" eb="16">
      <t>タイオウ</t>
    </rPh>
    <rPh sb="18" eb="20">
      <t>シヨウ</t>
    </rPh>
    <rPh sb="20" eb="22">
      <t>ヘンコウ</t>
    </rPh>
    <rPh sb="23" eb="25">
      <t>ツイカ</t>
    </rPh>
    <rPh sb="26" eb="28">
      <t>サクジョ</t>
    </rPh>
    <rPh sb="30" eb="33">
      <t>フグアイ</t>
    </rPh>
    <rPh sb="33" eb="35">
      <t>タイオウ</t>
    </rPh>
    <rPh sb="36" eb="38">
      <t>イジョウ</t>
    </rPh>
    <rPh sb="40" eb="42">
      <t>タイサク</t>
    </rPh>
    <phoneticPr fontId="1"/>
  </si>
  <si>
    <t>学習済モデル．機能安全開発ソフト・ハード，保守計画（運用手順）</t>
    <rPh sb="0" eb="2">
      <t>ガクシュウ</t>
    </rPh>
    <rPh sb="2" eb="3">
      <t>スミ</t>
    </rPh>
    <rPh sb="7" eb="9">
      <t>キノウ</t>
    </rPh>
    <rPh sb="9" eb="11">
      <t>アンゼン</t>
    </rPh>
    <rPh sb="11" eb="13">
      <t>カイハツ</t>
    </rPh>
    <rPh sb="21" eb="23">
      <t>ホシュ</t>
    </rPh>
    <rPh sb="23" eb="25">
      <t>ケイカク</t>
    </rPh>
    <rPh sb="26" eb="28">
      <t>ウンヨウ</t>
    </rPh>
    <rPh sb="28" eb="30">
      <t>テジュン</t>
    </rPh>
    <phoneticPr fontId="1"/>
  </si>
  <si>
    <t>✔</t>
    <phoneticPr fontId="1"/>
  </si>
  <si>
    <t>1</t>
    <phoneticPr fontId="1"/>
  </si>
  <si>
    <t>-</t>
    <phoneticPr fontId="1"/>
  </si>
  <si>
    <t xml:space="preserve">- </t>
    <phoneticPr fontId="1"/>
  </si>
  <si>
    <t>人</t>
    <rPh sb="0" eb="1">
      <t>ヒト</t>
    </rPh>
    <phoneticPr fontId="1"/>
  </si>
  <si>
    <t>自転車</t>
    <rPh sb="0" eb="3">
      <t>ジテンシャ</t>
    </rPh>
    <phoneticPr fontId="1"/>
  </si>
  <si>
    <t>車</t>
    <rPh sb="0" eb="1">
      <t>クルマ</t>
    </rPh>
    <phoneticPr fontId="1"/>
  </si>
  <si>
    <t>バイク</t>
    <phoneticPr fontId="1"/>
  </si>
  <si>
    <t>明るさ</t>
    <rPh sb="0" eb="1">
      <t>アカ</t>
    </rPh>
    <phoneticPr fontId="1"/>
  </si>
  <si>
    <t>明るい</t>
    <rPh sb="0" eb="1">
      <t>アカ</t>
    </rPh>
    <phoneticPr fontId="1"/>
  </si>
  <si>
    <t>普通</t>
    <rPh sb="0" eb="2">
      <t>フツウ</t>
    </rPh>
    <phoneticPr fontId="1"/>
  </si>
  <si>
    <t>暗い</t>
    <rPh sb="0" eb="1">
      <t>クラ</t>
    </rPh>
    <phoneticPr fontId="1"/>
  </si>
  <si>
    <t>データセット設計</t>
    <rPh sb="6" eb="8">
      <t>セッケイ</t>
    </rPh>
    <phoneticPr fontId="1"/>
  </si>
  <si>
    <t>学習モデル設計</t>
    <rPh sb="0" eb="2">
      <t>ガクシュウ</t>
    </rPh>
    <rPh sb="5" eb="7">
      <t>セッケイ</t>
    </rPh>
    <phoneticPr fontId="1"/>
  </si>
  <si>
    <t>学習</t>
    <rPh sb="0" eb="2">
      <t>ガクシュウ</t>
    </rPh>
    <phoneticPr fontId="1"/>
  </si>
  <si>
    <t xml:space="preserve">電動車いすに人が乗っていない時に、商品を屋内搬送するために安全自動搬送車として電動車いすを使う </t>
    <rPh sb="0" eb="2">
      <t>デンドウ</t>
    </rPh>
    <rPh sb="2" eb="3">
      <t>クルマ</t>
    </rPh>
    <rPh sb="6" eb="7">
      <t>ヒト</t>
    </rPh>
    <rPh sb="8" eb="9">
      <t>ノ</t>
    </rPh>
    <rPh sb="14" eb="15">
      <t>トキ</t>
    </rPh>
    <rPh sb="29" eb="31">
      <t>アンゼン</t>
    </rPh>
    <rPh sb="31" eb="36">
      <t>ジドウハンソウシャ</t>
    </rPh>
    <rPh sb="39" eb="41">
      <t>デンドウ</t>
    </rPh>
    <rPh sb="41" eb="42">
      <t>クルマ</t>
    </rPh>
    <rPh sb="45" eb="46">
      <t>ツカ</t>
    </rPh>
    <phoneticPr fontId="1"/>
  </si>
  <si>
    <t>・使用方法：屋内搬送 (手動／自動・切り替え型)
・本体(主部品)：電動車椅子×1台 （無人制御可能）
・センサ：カメラ （画像に基づく人検出、および測域）×1台
　　　　　 レーザ・スキャナ（2D-LRF, Area OSSD）×3台　　 
             （左側/右側/背面）
　　　　　IMU×１台
・通信：RS-232C （速度/加速度/エンコーダ値/バッテリ情報/制御入力情報）
・ユーザI/F：ジョイスティック （電動車いす標準）×1台,
　　　　　　　 コントローラ（移動/停止/緊急停止ボタン）</t>
    <rPh sb="1" eb="3">
      <t>シヨウ</t>
    </rPh>
    <rPh sb="3" eb="5">
      <t>ホウホウ</t>
    </rPh>
    <rPh sb="6" eb="8">
      <t>オクナイ</t>
    </rPh>
    <rPh sb="8" eb="10">
      <t>ハンソウ</t>
    </rPh>
    <rPh sb="12" eb="14">
      <t>シュドウ</t>
    </rPh>
    <rPh sb="15" eb="17">
      <t>ジドウ</t>
    </rPh>
    <rPh sb="18" eb="19">
      <t>キ</t>
    </rPh>
    <rPh sb="20" eb="21">
      <t>カ</t>
    </rPh>
    <rPh sb="22" eb="23">
      <t>ガタ</t>
    </rPh>
    <rPh sb="26" eb="28">
      <t>ホンタイ</t>
    </rPh>
    <rPh sb="29" eb="30">
      <t>シュ</t>
    </rPh>
    <rPh sb="30" eb="32">
      <t>ブヒン</t>
    </rPh>
    <rPh sb="34" eb="36">
      <t>デンドウ</t>
    </rPh>
    <rPh sb="36" eb="39">
      <t>クルマイス</t>
    </rPh>
    <rPh sb="41" eb="42">
      <t>ダイ</t>
    </rPh>
    <rPh sb="44" eb="46">
      <t>ムジン</t>
    </rPh>
    <rPh sb="46" eb="48">
      <t>セイギョ</t>
    </rPh>
    <rPh sb="48" eb="50">
      <t>カノウ</t>
    </rPh>
    <rPh sb="62" eb="64">
      <t>ガゾウ</t>
    </rPh>
    <rPh sb="65" eb="66">
      <t>モト</t>
    </rPh>
    <rPh sb="68" eb="69">
      <t>ヒト</t>
    </rPh>
    <rPh sb="69" eb="71">
      <t>ケンシュツ</t>
    </rPh>
    <rPh sb="80" eb="81">
      <t>ダイ</t>
    </rPh>
    <rPh sb="117" eb="118">
      <t>ダイ</t>
    </rPh>
    <rPh sb="136" eb="137">
      <t>ヒダリ</t>
    </rPh>
    <rPh sb="137" eb="138">
      <t>ガワ</t>
    </rPh>
    <rPh sb="139" eb="140">
      <t>ミギ</t>
    </rPh>
    <rPh sb="140" eb="141">
      <t>ガワ</t>
    </rPh>
    <rPh sb="142" eb="144">
      <t>ハイメン</t>
    </rPh>
    <rPh sb="156" eb="157">
      <t>ダイ</t>
    </rPh>
    <rPh sb="159" eb="161">
      <t>ツウシン</t>
    </rPh>
    <rPh sb="171" eb="173">
      <t>ソクド</t>
    </rPh>
    <rPh sb="174" eb="177">
      <t>カソクド</t>
    </rPh>
    <rPh sb="183" eb="184">
      <t>アタイ</t>
    </rPh>
    <rPh sb="218" eb="221">
      <t>デンドウクルマ</t>
    </rPh>
    <rPh sb="223" eb="225">
      <t>ヒョウジュン</t>
    </rPh>
    <rPh sb="228" eb="229">
      <t>ダイ</t>
    </rPh>
    <rPh sb="246" eb="248">
      <t>イドウ</t>
    </rPh>
    <rPh sb="249" eb="251">
      <t>テイシ</t>
    </rPh>
    <rPh sb="252" eb="256">
      <t>キンキュウテイシ</t>
    </rPh>
    <phoneticPr fontId="1"/>
  </si>
  <si>
    <t>―</t>
    <phoneticPr fontId="1"/>
  </si>
  <si>
    <t>―</t>
  </si>
  <si>
    <t>環境条件</t>
    <rPh sb="0" eb="4">
      <t>カンキョウジョウケン</t>
    </rPh>
    <phoneticPr fontId="1"/>
  </si>
  <si>
    <t>• The vehicle's 2D Lidar and driving control system shall be constructed as a safety-related system and shall detect a single fault.</t>
    <phoneticPr fontId="1"/>
  </si>
  <si>
    <t>• The vehicle shall be equipped with a two-dimensional Lidar for obstacle detection, estimate its own position, and autonomously determine the direction of travel.</t>
    <phoneticPr fontId="1"/>
  </si>
  <si>
    <t>• The vehicle shall set an upper speed limit based on the distance to the obstacle, and if there is a threat of collision, the vehicle shall decelerate in stages and stop before the collision.</t>
    <phoneticPr fontId="1"/>
  </si>
  <si>
    <t>• The vehicle is equipped with a camera capable of acquiring color images and seismic intensity information for object detection AI. The detection results are in three levels: “human,” “non-human” and “unknown”.</t>
    <phoneticPr fontId="1"/>
  </si>
  <si>
    <t>• When passing near an obstacle, if the vehicle is not convinced that it is “non-human,” it will slow down and pass even if there is no threat of collision.</t>
    <phoneticPr fontId="1"/>
  </si>
  <si>
    <t>• Servicer shall take prompt action in case of abnormalities.</t>
    <phoneticPr fontId="1"/>
  </si>
  <si>
    <t>• Users should receive training and be familiar with the operation of the equipment.</t>
    <phoneticPr fontId="1"/>
  </si>
  <si>
    <t>• The user should have accident insurance in case of emergency.</t>
    <phoneticPr fontId="1"/>
  </si>
  <si>
    <t>• There shall be no unreasonable invasion of privacy by information collected by sensors and cameras.</t>
    <phoneticPr fontId="1"/>
  </si>
  <si>
    <t xml:space="preserve">• It is not assumed that people will be riding in the transport vehicle. </t>
    <phoneticPr fontId="1"/>
  </si>
  <si>
    <t>• It is not assumed that the transport vehicle will be so crowded that it will be difficult to drive.</t>
    <phoneticPr fontId="1"/>
  </si>
  <si>
    <t>YOLOv3</t>
    <phoneticPr fontId="1"/>
  </si>
  <si>
    <t>ROS</t>
    <phoneticPr fontId="1"/>
  </si>
  <si>
    <t>ubuntu　18.04　LTS</t>
    <phoneticPr fontId="1"/>
  </si>
  <si>
    <t>電動車いす (DRC-X)</t>
    <rPh sb="0" eb="2">
      <t>デンドウ</t>
    </rPh>
    <rPh sb="2" eb="3">
      <t>クルマ</t>
    </rPh>
    <phoneticPr fontId="1"/>
  </si>
  <si>
    <t>カメラ</t>
    <phoneticPr fontId="1"/>
  </si>
  <si>
    <t>LRF（レーザ・レンジ・ファインダ）</t>
    <phoneticPr fontId="1"/>
  </si>
  <si>
    <t>サービサーはあらかじめ専用のソフトウェアにより、施設内の地図情報および目的地群を入力しておく。</t>
    <phoneticPr fontId="1"/>
  </si>
  <si>
    <t>地図情報と
目的地群</t>
    <rPh sb="0" eb="2">
      <t>チズ</t>
    </rPh>
    <rPh sb="2" eb="4">
      <t>ジョウホウ</t>
    </rPh>
    <rPh sb="6" eb="9">
      <t>モクテキチ</t>
    </rPh>
    <rPh sb="9" eb="10">
      <t>グン</t>
    </rPh>
    <phoneticPr fontId="1"/>
  </si>
  <si>
    <t>初期設定</t>
    <rPh sb="0" eb="2">
      <t>ショキ</t>
    </rPh>
    <rPh sb="2" eb="4">
      <t>セッテイ</t>
    </rPh>
    <phoneticPr fontId="1"/>
  </si>
  <si>
    <t>使用者は荷台に荷物を積載し、必要なら目的地を選択し、発進操作を行う。
目的地の指定はスケジュールに従うか、制御装置の画面を用いた使用者の選択操作による。</t>
    <phoneticPr fontId="1"/>
  </si>
  <si>
    <t>目的地と発進の
トリガ</t>
    <rPh sb="0" eb="3">
      <t>モクテキチ</t>
    </rPh>
    <rPh sb="4" eb="6">
      <t>ハッシン</t>
    </rPh>
    <phoneticPr fontId="1"/>
  </si>
  <si>
    <t>搬送車の発進</t>
    <rPh sb="0" eb="3">
      <t>ハンソウシャ</t>
    </rPh>
    <rPh sb="4" eb="6">
      <t>ハッシン</t>
    </rPh>
    <phoneticPr fontId="1"/>
  </si>
  <si>
    <t>目的地の特定と発進</t>
    <rPh sb="0" eb="3">
      <t>モクテキチ</t>
    </rPh>
    <rPh sb="4" eb="6">
      <t>トクテイ</t>
    </rPh>
    <rPh sb="7" eb="9">
      <t>ハッシン</t>
    </rPh>
    <phoneticPr fontId="1"/>
  </si>
  <si>
    <t>搬送の遠隔制御</t>
    <rPh sb="0" eb="2">
      <t>ハンソウ</t>
    </rPh>
    <rPh sb="3" eb="7">
      <t>エンカクセイギョ</t>
    </rPh>
    <phoneticPr fontId="1"/>
  </si>
  <si>
    <t>搬送を管理する外部システムからの指令を受領することも考えられる。</t>
    <phoneticPr fontId="1"/>
  </si>
  <si>
    <t>遠隔操作コマンド</t>
    <rPh sb="0" eb="2">
      <t>エンカク</t>
    </rPh>
    <rPh sb="2" eb="4">
      <t>ソウサ</t>
    </rPh>
    <phoneticPr fontId="1"/>
  </si>
  <si>
    <t>搬送車のアクション</t>
    <rPh sb="0" eb="3">
      <t>ハンソウシャ</t>
    </rPh>
    <phoneticPr fontId="1"/>
  </si>
  <si>
    <t>•もし、システムが目的地を特定するのを外部システムに依存する場合は、 APIの追加サポートが必要。</t>
    <rPh sb="9" eb="12">
      <t>モクテキチ</t>
    </rPh>
    <rPh sb="13" eb="15">
      <t>トクテイ</t>
    </rPh>
    <rPh sb="19" eb="21">
      <t>ガイブ</t>
    </rPh>
    <rPh sb="26" eb="28">
      <t>イゾン</t>
    </rPh>
    <rPh sb="30" eb="32">
      <t>バアイ</t>
    </rPh>
    <rPh sb="39" eb="41">
      <t>ツイカ</t>
    </rPh>
    <rPh sb="46" eb="48">
      <t>ヒツヨウ</t>
    </rPh>
    <phoneticPr fontId="1"/>
  </si>
  <si>
    <t>走行</t>
    <rPh sb="0" eb="2">
      <t>ソウコウ</t>
    </rPh>
    <phoneticPr fontId="1"/>
  </si>
  <si>
    <t>搬送車の走行環境は、 倉庫や工場などの大規模施設における屋内通路とする。 車両障壁などの障害物があるため、階段、エスカレーター、段差に入る可能性がない。同じ通路をカート、歩行者、他の輸送車両が使用することがある。</t>
    <rPh sb="0" eb="3">
      <t>ハンソウシャ</t>
    </rPh>
    <rPh sb="4" eb="8">
      <t>ソウコウカンキョウ</t>
    </rPh>
    <phoneticPr fontId="1"/>
  </si>
  <si>
    <t>階段、エスカレータ、段差、を除く屋内環境。 カート、歩行者、他の搬送車 。</t>
    <rPh sb="0" eb="2">
      <t>カイダン</t>
    </rPh>
    <rPh sb="10" eb="12">
      <t>ダンサ</t>
    </rPh>
    <rPh sb="14" eb="15">
      <t>ノゾ</t>
    </rPh>
    <rPh sb="16" eb="18">
      <t>オクナイ</t>
    </rPh>
    <rPh sb="18" eb="20">
      <t>カンキョウ</t>
    </rPh>
    <rPh sb="26" eb="29">
      <t>ホコウシャ</t>
    </rPh>
    <rPh sb="30" eb="31">
      <t>タ</t>
    </rPh>
    <rPh sb="32" eb="35">
      <t>ハンソウシャ</t>
    </rPh>
    <phoneticPr fontId="1"/>
  </si>
  <si>
    <t>搬送車走行</t>
    <rPh sb="0" eb="3">
      <t>ハンソウシャ</t>
    </rPh>
    <rPh sb="3" eb="5">
      <t>ソウコウ</t>
    </rPh>
    <phoneticPr fontId="1"/>
  </si>
  <si>
    <t>・走行環境には、悪意や無意味に輸送車両に飛び込むような動物や幼児などの生物はいない。
• すべての安全障害物は、車両の2Dライダーで検知できる高さにありる。
・照明などの環境条件がセンサーに適していること。
・積載貨物が倒れたり、漏れたりするおそれがないこと。
• 自律走行中は警告音を常時発し、旋回時や後退時にはウィンカーやバック音で周囲に知らせること。</t>
    <phoneticPr fontId="1"/>
  </si>
  <si>
    <t>障害物回避</t>
    <rPh sb="0" eb="3">
      <t>ショウガイブツ</t>
    </rPh>
    <rPh sb="3" eb="5">
      <t>カイヒ</t>
    </rPh>
    <phoneticPr fontId="1"/>
  </si>
  <si>
    <t>加減速</t>
    <rPh sb="0" eb="3">
      <t>カゲンソク</t>
    </rPh>
    <phoneticPr fontId="1"/>
  </si>
  <si>
    <t>加減速は荷崩れなどの安定不安のない程度の加速度とする。</t>
    <phoneticPr fontId="1"/>
  </si>
  <si>
    <t>加速度</t>
    <rPh sb="0" eb="3">
      <t>カソクド</t>
    </rPh>
    <phoneticPr fontId="1"/>
  </si>
  <si>
    <t>安定走行</t>
    <rPh sb="0" eb="4">
      <t>アンテイソウコウ</t>
    </rPh>
    <phoneticPr fontId="1"/>
  </si>
  <si>
    <t>•上限速度は 6 km/h（道路交通法における電動車いすのための上限速度に基づく）</t>
    <rPh sb="1" eb="3">
      <t>ジョウゲン</t>
    </rPh>
    <rPh sb="3" eb="5">
      <t>ソクド</t>
    </rPh>
    <rPh sb="14" eb="19">
      <t>ドウロコウツウホウ</t>
    </rPh>
    <rPh sb="23" eb="26">
      <t>デンドウクルマ</t>
    </rPh>
    <rPh sb="32" eb="34">
      <t>ジョウゲン</t>
    </rPh>
    <rPh sb="34" eb="36">
      <t>ソクド</t>
    </rPh>
    <rPh sb="37" eb="38">
      <t>モト</t>
    </rPh>
    <phoneticPr fontId="1"/>
  </si>
  <si>
    <t>接近停止と解除制約</t>
    <rPh sb="0" eb="2">
      <t>セッキン</t>
    </rPh>
    <rPh sb="2" eb="4">
      <t>テイシ</t>
    </rPh>
    <rPh sb="5" eb="7">
      <t>カイジョ</t>
    </rPh>
    <rPh sb="7" eb="9">
      <t>セイヤク</t>
    </rPh>
    <phoneticPr fontId="1"/>
  </si>
  <si>
    <t>人か人でないか</t>
    <rPh sb="0" eb="1">
      <t>ヒト</t>
    </rPh>
    <rPh sb="2" eb="3">
      <t>ヒト</t>
    </rPh>
    <phoneticPr fontId="1"/>
  </si>
  <si>
    <t>速度制限命令</t>
    <rPh sb="0" eb="6">
      <t>ソクドセイゲンメイレイ</t>
    </rPh>
    <phoneticPr fontId="1"/>
  </si>
  <si>
    <t>警告音,
走行制御
(停止および 通常走行の再開 )</t>
    <rPh sb="0" eb="3">
      <t>ケイコクオン</t>
    </rPh>
    <rPh sb="5" eb="9">
      <t>ソウコウセイギョ</t>
    </rPh>
    <rPh sb="11" eb="13">
      <t>テイシ</t>
    </rPh>
    <rPh sb="17" eb="19">
      <t>ツウジョウ</t>
    </rPh>
    <rPh sb="19" eb="21">
      <t>ソウコウ</t>
    </rPh>
    <rPh sb="22" eb="24">
      <t>サイカイ</t>
    </rPh>
    <phoneticPr fontId="1"/>
  </si>
  <si>
    <t>搬送車は走行にあたり、障害物は迂回する。. また、進行方向に障害物が接近し衝突が予見されると速度上限を制限することで減速する。ただし、人間の近くを通過する場合は上記にかかわらず減速する。なお、障害物が人と人以外のどちらかはっきりしない場合は人だと想定してふるまう.</t>
    <phoneticPr fontId="1"/>
  </si>
  <si>
    <t>障害物</t>
    <rPh sb="0" eb="3">
      <t>ショウガイブツ</t>
    </rPh>
    <phoneticPr fontId="1"/>
  </si>
  <si>
    <t>障害物と接触間際まで近接した場合は、停車する。近接停車後、障害物が充分に離れた場合は一定時間後警告音を発呼し、速度上限を低速に限った状態から徐々に制限を解除しつつ発走する。</t>
    <phoneticPr fontId="1"/>
  </si>
  <si>
    <t>障害物接近情報</t>
    <rPh sb="0" eb="3">
      <t>ショウガイブツ</t>
    </rPh>
    <rPh sb="3" eb="5">
      <t>セッキン</t>
    </rPh>
    <rPh sb="5" eb="7">
      <t>ジョウホウ</t>
    </rPh>
    <phoneticPr fontId="1"/>
  </si>
  <si>
    <t>タイムアウトと通常走行への復帰</t>
    <rPh sb="7" eb="11">
      <t>ツウジョウソウコウ</t>
    </rPh>
    <rPh sb="13" eb="15">
      <t>フッキ</t>
    </rPh>
    <phoneticPr fontId="1"/>
  </si>
  <si>
    <t>障害物に近接停車した後一定時間経過してなお障害物が近接したままの場合であっても、障害物のない進行方向があれば、周囲の人に発進を通知する警告音を発呼し、速度を微速に制限し、障害物のない方向へ進行することで脱出を試みる。脱出後は一旦停車して、周囲の人に発進を通知する警告音発呼後通常の走行に移行する。 脱出後は一旦停車して、周囲の人に発進を通知する警告音発呼後通常の走行に移行する。</t>
    <phoneticPr fontId="1"/>
  </si>
  <si>
    <t>障害物の近くで停車した後、一定時間経過したこと。
障害物なしで進行可能な方向。</t>
    <phoneticPr fontId="1"/>
  </si>
  <si>
    <t>目的地への到着</t>
    <rPh sb="0" eb="3">
      <t>モクテキチ</t>
    </rPh>
    <rPh sb="5" eb="7">
      <t>トウチャク</t>
    </rPh>
    <phoneticPr fontId="1"/>
  </si>
  <si>
    <t>目的地に到着すると、搬送車は停車して使用者に到着を通知する報告音を発呼する。使用者は荷物を車体からおろす。</t>
    <phoneticPr fontId="1"/>
  </si>
  <si>
    <t>停止および警告音</t>
    <rPh sb="0" eb="2">
      <t>テイシ</t>
    </rPh>
    <rPh sb="5" eb="8">
      <t>ケイコクオン</t>
    </rPh>
    <phoneticPr fontId="1"/>
  </si>
  <si>
    <t>緊急停止</t>
    <rPh sb="0" eb="2">
      <t>キンキュウ</t>
    </rPh>
    <rPh sb="2" eb="4">
      <t>テイシ</t>
    </rPh>
    <phoneticPr fontId="1"/>
  </si>
  <si>
    <t>非常停止スイッチが車体外部にあり、押下によって確実に停車する。この際サービサーへ警告を通達する。また、一旦押下した非常停止スイッチを元に戻してもサービサーが解除操作を行うまで停車状態を維持する。</t>
    <phoneticPr fontId="1"/>
  </si>
  <si>
    <t>停止</t>
    <rPh sb="0" eb="2">
      <t>テイシ</t>
    </rPh>
    <phoneticPr fontId="1"/>
  </si>
  <si>
    <t>非常停止スイッチを押す</t>
    <rPh sb="0" eb="2">
      <t>ヒジョウ</t>
    </rPh>
    <rPh sb="2" eb="4">
      <t>テイシ</t>
    </rPh>
    <rPh sb="9" eb="10">
      <t>オ</t>
    </rPh>
    <phoneticPr fontId="1"/>
  </si>
  <si>
    <t>待機位置への移動</t>
    <rPh sb="0" eb="2">
      <t>タイキ</t>
    </rPh>
    <rPh sb="2" eb="4">
      <t>イチ</t>
    </rPh>
    <rPh sb="6" eb="8">
      <t>イドウ</t>
    </rPh>
    <phoneticPr fontId="1"/>
  </si>
  <si>
    <t>使用者の指示やサービサーの遠隔指令またはスケジュールに従い、搬送車は待機位置へ自動的に移動する。</t>
    <phoneticPr fontId="1"/>
  </si>
  <si>
    <t>使用者の指示, サービサーの遠隔指令, またはスケジュール</t>
    <rPh sb="0" eb="3">
      <t>シヨウシャ</t>
    </rPh>
    <rPh sb="4" eb="6">
      <t>シジ</t>
    </rPh>
    <rPh sb="14" eb="16">
      <t>エンカク</t>
    </rPh>
    <rPh sb="16" eb="18">
      <t>シレイ</t>
    </rPh>
    <phoneticPr fontId="1"/>
  </si>
  <si>
    <t>待機位置への移動</t>
    <rPh sb="0" eb="4">
      <t>タイキイチ</t>
    </rPh>
    <rPh sb="6" eb="8">
      <t>イドウ</t>
    </rPh>
    <phoneticPr fontId="1"/>
  </si>
  <si>
    <t>定期検査</t>
    <rPh sb="0" eb="2">
      <t>テイキ</t>
    </rPh>
    <rPh sb="2" eb="4">
      <t>ケンサ</t>
    </rPh>
    <phoneticPr fontId="1"/>
  </si>
  <si>
    <t>サービサーは定期的な点検を実施する。</t>
    <phoneticPr fontId="1"/>
  </si>
  <si>
    <t>デベロッパは一定期間にわたり、交換用消耗部品を供給し、また修理サービスをおこなう。</t>
    <phoneticPr fontId="1"/>
  </si>
  <si>
    <t>部品交換および修理</t>
    <rPh sb="0" eb="2">
      <t>ブヒン</t>
    </rPh>
    <rPh sb="2" eb="4">
      <t>コウカン</t>
    </rPh>
    <rPh sb="7" eb="9">
      <t>シュウリ</t>
    </rPh>
    <phoneticPr fontId="1"/>
  </si>
  <si>
    <t>異常検知と警告</t>
    <rPh sb="0" eb="2">
      <t>イジョウ</t>
    </rPh>
    <rPh sb="2" eb="4">
      <t>ケンチ</t>
    </rPh>
    <rPh sb="5" eb="7">
      <t>ケイコク</t>
    </rPh>
    <phoneticPr fontId="1"/>
  </si>
  <si>
    <t>搬送車が完全な位置喪失や故障などの異常を検知した場合は停車し、サービサーへ警告を通達する。</t>
    <phoneticPr fontId="1"/>
  </si>
  <si>
    <t>異常検知 (例. 完全な位置喪失や故障)</t>
    <rPh sb="0" eb="2">
      <t>イジョウ</t>
    </rPh>
    <rPh sb="2" eb="4">
      <t>ケンチ</t>
    </rPh>
    <rPh sb="6" eb="7">
      <t>レイ</t>
    </rPh>
    <phoneticPr fontId="1"/>
  </si>
  <si>
    <t>停止、およびサービサーへの警告</t>
    <rPh sb="0" eb="2">
      <t>テイシ</t>
    </rPh>
    <rPh sb="13" eb="15">
      <t>ケイコク</t>
    </rPh>
    <phoneticPr fontId="1"/>
  </si>
  <si>
    <t>・システムには、異常時にサービサーを呼び出す通信手段を備える必要がある。</t>
    <rPh sb="8" eb="11">
      <t>イジョウジ</t>
    </rPh>
    <rPh sb="18" eb="19">
      <t>ヨ</t>
    </rPh>
    <rPh sb="20" eb="21">
      <t>ダ</t>
    </rPh>
    <rPh sb="22" eb="24">
      <t>ツウシン</t>
    </rPh>
    <rPh sb="24" eb="26">
      <t>シュダン</t>
    </rPh>
    <rPh sb="27" eb="28">
      <t>ソナ</t>
    </rPh>
    <rPh sb="30" eb="32">
      <t>ヒツヨウ</t>
    </rPh>
    <phoneticPr fontId="1"/>
  </si>
  <si>
    <t>長時間の停車など異常がある場合は、サービサーが現地へ赴き、あるいは遠隔で対処する。</t>
    <phoneticPr fontId="1"/>
  </si>
  <si>
    <t>長時間の停車など異常</t>
    <rPh sb="0" eb="3">
      <t>チョウジカン</t>
    </rPh>
    <rPh sb="4" eb="6">
      <t>テイシャ</t>
    </rPh>
    <rPh sb="8" eb="10">
      <t>イジョウ</t>
    </rPh>
    <phoneticPr fontId="1"/>
  </si>
  <si>
    <t>サービサーの訪問、
または遠隔保守</t>
    <rPh sb="6" eb="8">
      <t>ホウモン</t>
    </rPh>
    <rPh sb="13" eb="15">
      <t>エンカク</t>
    </rPh>
    <rPh sb="15" eb="17">
      <t>ホシュ</t>
    </rPh>
    <phoneticPr fontId="1"/>
  </si>
  <si>
    <t>搬送車の遠隔走行</t>
    <rPh sb="0" eb="3">
      <t>ハンソウシャ</t>
    </rPh>
    <rPh sb="4" eb="6">
      <t>エンカク</t>
    </rPh>
    <rPh sb="6" eb="8">
      <t>ソウコウ</t>
    </rPh>
    <phoneticPr fontId="1"/>
  </si>
  <si>
    <t>搬送車の走行指示</t>
    <rPh sb="0" eb="3">
      <t>ハンソウシャ</t>
    </rPh>
    <rPh sb="4" eb="8">
      <t>ソウコウシジ</t>
    </rPh>
    <phoneticPr fontId="1"/>
  </si>
  <si>
    <t>カメラ画像と位置情報</t>
    <rPh sb="3" eb="5">
      <t>ガゾウ</t>
    </rPh>
    <rPh sb="6" eb="10">
      <t>イチジョウホウ</t>
    </rPh>
    <phoneticPr fontId="1"/>
  </si>
  <si>
    <t>臨場走行</t>
    <rPh sb="0" eb="2">
      <t>リンジョウ</t>
    </rPh>
    <rPh sb="2" eb="4">
      <t>ソウコウ</t>
    </rPh>
    <phoneticPr fontId="1"/>
  </si>
  <si>
    <t>サービサーは車両搭載のカメラ画像および位置情報を遠隔で得ることができ、走行を直接指示することができる。</t>
    <phoneticPr fontId="1"/>
  </si>
  <si>
    <t>障害物の近接判定を無視した走行指示は遠隔ではなく臨場で行う必要がある。</t>
    <phoneticPr fontId="1"/>
  </si>
  <si>
    <t>障害物の近接判定を無視した走行指示</t>
    <phoneticPr fontId="1"/>
  </si>
  <si>
    <t>障害物の近接判定を無視した走行</t>
    <phoneticPr fontId="1"/>
  </si>
  <si>
    <t>ライフサイクルの終了</t>
    <rPh sb="8" eb="10">
      <t>シュウリョウ</t>
    </rPh>
    <phoneticPr fontId="1"/>
  </si>
  <si>
    <t>（１８）	廃棄時はバッテリーを取り外し、産業廃棄物業者に処分を委託する。</t>
    <phoneticPr fontId="1"/>
  </si>
  <si>
    <t>対目的</t>
    <rPh sb="0" eb="1">
      <t>タイ</t>
    </rPh>
    <rPh sb="1" eb="3">
      <t>モクテキ</t>
    </rPh>
    <phoneticPr fontId="1"/>
  </si>
  <si>
    <t>セキュリティ</t>
    <phoneticPr fontId="1"/>
  </si>
  <si>
    <t>解析
結果</t>
    <rPh sb="0" eb="2">
      <t>カイセキ</t>
    </rPh>
    <rPh sb="3" eb="5">
      <t>ケッカ</t>
    </rPh>
    <phoneticPr fontId="1"/>
  </si>
  <si>
    <t>緩和
結果</t>
    <rPh sb="0" eb="2">
      <t>カンワ</t>
    </rPh>
    <rPh sb="3" eb="5">
      <t>ケッカ</t>
    </rPh>
    <phoneticPr fontId="1"/>
  </si>
  <si>
    <t>受容
可否</t>
    <rPh sb="0" eb="2">
      <t>ジュヨウ</t>
    </rPh>
    <rPh sb="3" eb="5">
      <t>カヒ</t>
    </rPh>
    <phoneticPr fontId="1"/>
  </si>
  <si>
    <t>対目的</t>
    <phoneticPr fontId="1"/>
  </si>
  <si>
    <t>学習モデル</t>
    <rPh sb="0" eb="2">
      <t>ガクシュウ</t>
    </rPh>
    <phoneticPr fontId="1"/>
  </si>
  <si>
    <t>終了
基準</t>
    <rPh sb="0" eb="2">
      <t>シュウリョウ</t>
    </rPh>
    <rPh sb="3" eb="5">
      <t>キジュン</t>
    </rPh>
    <phoneticPr fontId="1"/>
  </si>
  <si>
    <t>アーキテクチャ選択の根拠</t>
    <rPh sb="7" eb="9">
      <t>センタク</t>
    </rPh>
    <rPh sb="10" eb="12">
      <t>コンキョ</t>
    </rPh>
    <phoneticPr fontId="1"/>
  </si>
  <si>
    <t>使用ネットワーク構造（アーキテクチャ）</t>
    <rPh sb="0" eb="2">
      <t>シヨウ</t>
    </rPh>
    <rPh sb="8" eb="10">
      <t>コウゾウ</t>
    </rPh>
    <phoneticPr fontId="1"/>
  </si>
  <si>
    <t>効率化方法
（ツールの利用含む）</t>
    <phoneticPr fontId="1"/>
  </si>
  <si>
    <t>（学習モデルの妥当性アセスメント含む）</t>
    <rPh sb="1" eb="3">
      <t>ガクシュウ</t>
    </rPh>
    <rPh sb="7" eb="10">
      <t>ダトウセイ</t>
    </rPh>
    <rPh sb="16" eb="17">
      <t>フク</t>
    </rPh>
    <phoneticPr fontId="1"/>
  </si>
  <si>
    <t>カスタマイズ/ファインチューニング/再学習</t>
    <rPh sb="18" eb="21">
      <t>サイガクシュウ</t>
    </rPh>
    <phoneticPr fontId="1"/>
  </si>
  <si>
    <t>妥当性確認方法</t>
    <rPh sb="0" eb="3">
      <t>ダトウセイ</t>
    </rPh>
    <rPh sb="3" eb="5">
      <t>カクニン</t>
    </rPh>
    <rPh sb="5" eb="7">
      <t>ホウホウ</t>
    </rPh>
    <phoneticPr fontId="1"/>
  </si>
  <si>
    <t>テスト方法</t>
    <rPh sb="3" eb="5">
      <t>ホウホウ</t>
    </rPh>
    <phoneticPr fontId="1"/>
  </si>
  <si>
    <t>学習方法・手順</t>
    <rPh sb="0" eb="2">
      <t>ガクシュウ</t>
    </rPh>
    <rPh sb="2" eb="4">
      <t>ホウホウ</t>
    </rPh>
    <rPh sb="5" eb="7">
      <t>テジュン</t>
    </rPh>
    <phoneticPr fontId="1"/>
  </si>
  <si>
    <t>学習方法
(訓練/妥当性確認/テスト)</t>
    <rPh sb="0" eb="2">
      <t>ガクシュウ</t>
    </rPh>
    <rPh sb="6" eb="8">
      <t>クンレン</t>
    </rPh>
    <rPh sb="9" eb="12">
      <t>ダトウセイ</t>
    </rPh>
    <rPh sb="12" eb="14">
      <t>カクニン</t>
    </rPh>
    <phoneticPr fontId="1"/>
  </si>
  <si>
    <t>セキュリティ</t>
  </si>
  <si>
    <t>学習後処理のPolicy</t>
    <rPh sb="0" eb="2">
      <t>ガクシュウ</t>
    </rPh>
    <rPh sb="2" eb="5">
      <t>アトショリ</t>
    </rPh>
    <rPh sb="3" eb="5">
      <t>ショリ</t>
    </rPh>
    <phoneticPr fontId="1"/>
  </si>
  <si>
    <t>公平性
（指標含）
[In]</t>
    <rPh sb="5" eb="7">
      <t>シヒョウ</t>
    </rPh>
    <rPh sb="7" eb="8">
      <t>フク</t>
    </rPh>
    <phoneticPr fontId="1"/>
  </si>
  <si>
    <t>公平性
（指標含）
[Post]</t>
    <rPh sb="0" eb="3">
      <t>コウヘイセイ</t>
    </rPh>
    <rPh sb="5" eb="7">
      <t>シヒョウ</t>
    </rPh>
    <rPh sb="7" eb="8">
      <t>フク</t>
    </rPh>
    <phoneticPr fontId="1"/>
  </si>
  <si>
    <t>解析方法
(公平性メトリクス)</t>
    <rPh sb="0" eb="2">
      <t>カイセキ</t>
    </rPh>
    <rPh sb="2" eb="4">
      <t>ホウホウ</t>
    </rPh>
    <rPh sb="6" eb="9">
      <t>コウヘイセイ</t>
    </rPh>
    <phoneticPr fontId="1"/>
  </si>
  <si>
    <t>解析方法
（公平性メトリクス)</t>
    <rPh sb="0" eb="2">
      <t>カイセキ</t>
    </rPh>
    <rPh sb="2" eb="4">
      <t>ホウホウ</t>
    </rPh>
    <rPh sb="6" eb="8">
      <t>コウヘイ</t>
    </rPh>
    <rPh sb="8" eb="9">
      <t>セイ</t>
    </rPh>
    <phoneticPr fontId="1"/>
  </si>
  <si>
    <t>対目的
（収集）</t>
    <rPh sb="0" eb="1">
      <t>タイ</t>
    </rPh>
    <rPh sb="1" eb="3">
      <t>モクテキ</t>
    </rPh>
    <rPh sb="5" eb="7">
      <t>シュウシュウ</t>
    </rPh>
    <phoneticPr fontId="1"/>
  </si>
  <si>
    <t>アノテーション方法（内容/ツール）</t>
    <rPh sb="7" eb="9">
      <t>ホウホウ</t>
    </rPh>
    <rPh sb="10" eb="12">
      <t>ナイヨウ</t>
    </rPh>
    <phoneticPr fontId="1"/>
  </si>
  <si>
    <t>データ追加・拡張方法
（内容/ツール）</t>
    <rPh sb="3" eb="5">
      <t>ツイカ</t>
    </rPh>
    <rPh sb="6" eb="8">
      <t>カクチョウ</t>
    </rPh>
    <rPh sb="8" eb="10">
      <t>ホウホウ</t>
    </rPh>
    <rPh sb="12" eb="14">
      <t>ナイヨウ</t>
    </rPh>
    <phoneticPr fontId="1"/>
  </si>
  <si>
    <t>処理方法
（ラベルポリシー準拠）</t>
    <rPh sb="0" eb="4">
      <t>ショリホウホウ</t>
    </rPh>
    <rPh sb="13" eb="15">
      <t>ジュンキョ</t>
    </rPh>
    <phoneticPr fontId="1"/>
  </si>
  <si>
    <t>バラツキ低減方法</t>
    <rPh sb="4" eb="6">
      <t>テイゲン</t>
    </rPh>
    <rPh sb="6" eb="8">
      <t>ホウホウ</t>
    </rPh>
    <phoneticPr fontId="1"/>
  </si>
  <si>
    <t>保護対象変数の扱い
（要配慮属性/情報，
取扱/効果）</t>
    <rPh sb="0" eb="4">
      <t>ホゴタイショウ</t>
    </rPh>
    <rPh sb="4" eb="6">
      <t>ヘンスウ</t>
    </rPh>
    <rPh sb="7" eb="8">
      <t>アツカ</t>
    </rPh>
    <rPh sb="17" eb="19">
      <t>ジョウホウ</t>
    </rPh>
    <rPh sb="21" eb="22">
      <t>ト</t>
    </rPh>
    <rPh sb="22" eb="23">
      <t>アツカ</t>
    </rPh>
    <rPh sb="24" eb="26">
      <t>コウカ</t>
    </rPh>
    <phoneticPr fontId="1"/>
  </si>
  <si>
    <t>保護対象変数の扱い（要配慮属性/情報，
取扱/効果）</t>
    <rPh sb="0" eb="4">
      <t>ホゴタイショウ</t>
    </rPh>
    <rPh sb="4" eb="6">
      <t>ヘンスウ</t>
    </rPh>
    <rPh sb="7" eb="8">
      <t>アツカ</t>
    </rPh>
    <phoneticPr fontId="1"/>
  </si>
  <si>
    <t>保護対象変数の扱い
（要配慮属性/情報，取扱/効果）</t>
    <rPh sb="0" eb="4">
      <t>ホゴタイショウ</t>
    </rPh>
    <rPh sb="4" eb="6">
      <t>ヘンスウ</t>
    </rPh>
    <rPh sb="7" eb="8">
      <t>アツカ</t>
    </rPh>
    <phoneticPr fontId="1"/>
  </si>
  <si>
    <t>社会的要請との整合性</t>
    <rPh sb="0" eb="3">
      <t>シャカイテキ</t>
    </rPh>
    <rPh sb="3" eb="5">
      <t>ヨウセイ</t>
    </rPh>
    <rPh sb="7" eb="10">
      <t>セイゴウセイ</t>
    </rPh>
    <phoneticPr fontId="1"/>
  </si>
  <si>
    <t>法規制</t>
    <rPh sb="0" eb="1">
      <t>ホウ</t>
    </rPh>
    <rPh sb="1" eb="3">
      <t>キセイ</t>
    </rPh>
    <phoneticPr fontId="1"/>
  </si>
  <si>
    <t>標準化</t>
    <rPh sb="0" eb="3">
      <t>ヒョウジュンカ</t>
    </rPh>
    <phoneticPr fontId="1"/>
  </si>
  <si>
    <t>ガイドライン</t>
    <phoneticPr fontId="1"/>
  </si>
  <si>
    <t>※１）ハイパーパラメータ最適化方法</t>
    <rPh sb="12" eb="15">
      <t>サイテキカ</t>
    </rPh>
    <rPh sb="15" eb="17">
      <t>ホウホウ</t>
    </rPh>
    <phoneticPr fontId="1"/>
  </si>
  <si>
    <t xml:space="preserve">Learning Fair Representations </t>
    <phoneticPr fontId="1"/>
  </si>
  <si>
    <t xml:space="preserve">Adversarial Debiasing </t>
    <phoneticPr fontId="1"/>
  </si>
  <si>
    <t xml:space="preserve">Prejudice Remover Regularizer </t>
    <phoneticPr fontId="1"/>
  </si>
  <si>
    <t>緩和方法
（回避戦略/制約事項）
[Pre] ※２</t>
    <rPh sb="0" eb="2">
      <t>カンワ</t>
    </rPh>
    <rPh sb="2" eb="4">
      <t>ホウホウ</t>
    </rPh>
    <rPh sb="6" eb="8">
      <t>カイヒ</t>
    </rPh>
    <rPh sb="8" eb="10">
      <t>センリャク</t>
    </rPh>
    <rPh sb="11" eb="13">
      <t>セイヤク</t>
    </rPh>
    <rPh sb="13" eb="15">
      <t>ジコウ</t>
    </rPh>
    <phoneticPr fontId="1"/>
  </si>
  <si>
    <t>想定バイアス
（RAからバイアスの種別を転記）
※１</t>
    <rPh sb="0" eb="2">
      <t>ソウテイ</t>
    </rPh>
    <phoneticPr fontId="1"/>
  </si>
  <si>
    <t>※２）バイアス緩和方法[Pre]</t>
    <rPh sb="7" eb="9">
      <t>カンワ</t>
    </rPh>
    <rPh sb="9" eb="11">
      <t>ホウホウ</t>
    </rPh>
    <phoneticPr fontId="1"/>
  </si>
  <si>
    <t>Reweighting</t>
    <phoneticPr fontId="1"/>
  </si>
  <si>
    <t xml:space="preserve">Optimized Preprocessing </t>
    <phoneticPr fontId="1"/>
  </si>
  <si>
    <t>歴史的バイアス</t>
    <rPh sb="0" eb="3">
      <t>レキシテキ</t>
    </rPh>
    <phoneticPr fontId="1"/>
  </si>
  <si>
    <t>創発性バイアス</t>
    <rPh sb="0" eb="3">
      <t>ソウハツセイ</t>
    </rPh>
    <phoneticPr fontId="1"/>
  </si>
  <si>
    <t>母集団バイアス</t>
    <rPh sb="0" eb="3">
      <t>ボシュウダン</t>
    </rPh>
    <phoneticPr fontId="1"/>
  </si>
  <si>
    <t>代表バイアス</t>
    <rPh sb="0" eb="2">
      <t>ダイヒョウ</t>
    </rPh>
    <phoneticPr fontId="1"/>
  </si>
  <si>
    <t>サンプリングバイアス</t>
    <phoneticPr fontId="1"/>
  </si>
  <si>
    <t>時間バイアス</t>
    <rPh sb="0" eb="2">
      <t>ジカン</t>
    </rPh>
    <phoneticPr fontId="1"/>
  </si>
  <si>
    <t>社会的バイアス</t>
    <rPh sb="0" eb="3">
      <t>シャカイテキ</t>
    </rPh>
    <phoneticPr fontId="1"/>
  </si>
  <si>
    <t>計測バイアス</t>
    <rPh sb="0" eb="2">
      <t>ケイソク</t>
    </rPh>
    <phoneticPr fontId="1"/>
  </si>
  <si>
    <t>集約バイアス</t>
    <rPh sb="0" eb="2">
      <t>シュウヤク</t>
    </rPh>
    <phoneticPr fontId="1"/>
  </si>
  <si>
    <t>リンクバイアス</t>
    <phoneticPr fontId="1"/>
  </si>
  <si>
    <t>自己選択バイアス</t>
    <rPh sb="0" eb="4">
      <t>ジコセンタク</t>
    </rPh>
    <phoneticPr fontId="1"/>
  </si>
  <si>
    <t>オブザーババイアス</t>
    <phoneticPr fontId="1"/>
  </si>
  <si>
    <t>Simpson’s Paradoxによるバイアス</t>
    <phoneticPr fontId="1"/>
  </si>
  <si>
    <t>想定バイアス
（RAからバイアスの種別を転記）
※２</t>
    <rPh sb="0" eb="2">
      <t>ソウテイ</t>
    </rPh>
    <rPh sb="17" eb="19">
      <t>シュベツ</t>
    </rPh>
    <rPh sb="20" eb="22">
      <t>テンキ</t>
    </rPh>
    <phoneticPr fontId="1"/>
  </si>
  <si>
    <t>※３）バイアス緩和方法[In]</t>
    <rPh sb="7" eb="11">
      <t>カンワホウホウ</t>
    </rPh>
    <phoneticPr fontId="1"/>
  </si>
  <si>
    <t>※１）不公平要因（バイアス）</t>
    <rPh sb="3" eb="8">
      <t>フコウヘイヨウイン</t>
    </rPh>
    <phoneticPr fontId="1"/>
  </si>
  <si>
    <t>※２）不公平要因（バイアス）</t>
    <rPh sb="3" eb="8">
      <t>フコウヘイヨウイン</t>
    </rPh>
    <phoneticPr fontId="1"/>
  </si>
  <si>
    <t>横断的なデータ誤りによるバイアス</t>
    <rPh sb="0" eb="3">
      <t>オウダンテキ</t>
    </rPh>
    <rPh sb="7" eb="8">
      <t>アヤマ</t>
    </rPh>
    <phoneticPr fontId="1"/>
  </si>
  <si>
    <t>アルゴリズミックバイアス</t>
    <phoneticPr fontId="1"/>
  </si>
  <si>
    <t>行動バイアス</t>
    <rPh sb="0" eb="2">
      <t>コウドウ</t>
    </rPh>
    <phoneticPr fontId="1"/>
  </si>
  <si>
    <t>因果関係バイアス</t>
    <rPh sb="0" eb="4">
      <t>インガカンケイ</t>
    </rPh>
    <phoneticPr fontId="1"/>
  </si>
  <si>
    <t>評価バイアス</t>
    <rPh sb="0" eb="2">
      <t>ヒョウカ</t>
    </rPh>
    <phoneticPr fontId="1"/>
  </si>
  <si>
    <t>省略された可変バイアス</t>
    <rPh sb="0" eb="2">
      <t>ショウリャク</t>
    </rPh>
    <rPh sb="5" eb="7">
      <t>カヘン</t>
    </rPh>
    <phoneticPr fontId="1"/>
  </si>
  <si>
    <t>人気バイアス</t>
    <rPh sb="0" eb="2">
      <t>ニンキ</t>
    </rPh>
    <phoneticPr fontId="1"/>
  </si>
  <si>
    <t>ランキングバイアス</t>
    <phoneticPr fontId="1"/>
  </si>
  <si>
    <t>コンテンツ制作バイアス</t>
    <rPh sb="5" eb="7">
      <t>セイサク</t>
    </rPh>
    <phoneticPr fontId="1"/>
  </si>
  <si>
    <t>提示バイアス</t>
    <rPh sb="0" eb="2">
      <t>テイジ</t>
    </rPh>
    <phoneticPr fontId="1"/>
  </si>
  <si>
    <t>資金提供バイアス</t>
    <rPh sb="0" eb="2">
      <t>シキン</t>
    </rPh>
    <rPh sb="2" eb="4">
      <t>テイキョウ</t>
    </rPh>
    <phoneticPr fontId="1"/>
  </si>
  <si>
    <t>ユーザ相互作用バイアス</t>
    <rPh sb="3" eb="5">
      <t>ソウゴ</t>
    </rPh>
    <rPh sb="5" eb="7">
      <t>サヨウ</t>
    </rPh>
    <phoneticPr fontId="1"/>
  </si>
  <si>
    <t>不公平要因／バイアスの種類</t>
    <rPh sb="0" eb="5">
      <t>フコウヘイヨウイン</t>
    </rPh>
    <rPh sb="11" eb="13">
      <t>シュルイ</t>
    </rPh>
    <phoneticPr fontId="1"/>
  </si>
  <si>
    <t>解説</t>
    <rPh sb="0" eb="2">
      <t>カイセツ</t>
    </rPh>
    <phoneticPr fontId="1"/>
  </si>
  <si>
    <t>バイアス緩和方法の種類</t>
    <rPh sb="4" eb="6">
      <t>カンワ</t>
    </rPh>
    <rPh sb="6" eb="8">
      <t>ホウホウ</t>
    </rPh>
    <rPh sb="9" eb="11">
      <t>シュルイ</t>
    </rPh>
    <phoneticPr fontId="1"/>
  </si>
  <si>
    <t>情報提示の仕方（Web上の提示，コンテンツの制限など）</t>
    <rPh sb="0" eb="2">
      <t>ジョウホウ</t>
    </rPh>
    <rPh sb="2" eb="4">
      <t>テイジ</t>
    </rPh>
    <rPh sb="5" eb="7">
      <t>シカタ</t>
    </rPh>
    <rPh sb="11" eb="12">
      <t>ジョウ</t>
    </rPh>
    <rPh sb="13" eb="15">
      <t>テイジ</t>
    </rPh>
    <rPh sb="22" eb="24">
      <t>セイゲン</t>
    </rPh>
    <phoneticPr fontId="1"/>
  </si>
  <si>
    <t>資金提供機関を満足させるための偏った結果報告</t>
    <rPh sb="0" eb="2">
      <t>シキン</t>
    </rPh>
    <rPh sb="2" eb="4">
      <t>テイキョウ</t>
    </rPh>
    <rPh sb="4" eb="6">
      <t>キカン</t>
    </rPh>
    <rPh sb="7" eb="9">
      <t>マンゾク</t>
    </rPh>
    <rPh sb="15" eb="16">
      <t>カタヨ</t>
    </rPh>
    <rPh sb="18" eb="20">
      <t>ケッカ</t>
    </rPh>
    <rPh sb="20" eb="22">
      <t>ホウコク</t>
    </rPh>
    <phoneticPr fontId="1"/>
  </si>
  <si>
    <t>ユーザ自身の選択動作・相互作用</t>
    <rPh sb="3" eb="5">
      <t>ジシン</t>
    </rPh>
    <rPh sb="6" eb="8">
      <t>センタク</t>
    </rPh>
    <rPh sb="8" eb="10">
      <t>ドウサ</t>
    </rPh>
    <rPh sb="11" eb="15">
      <t>ソウゴサヨウ</t>
    </rPh>
    <phoneticPr fontId="1"/>
  </si>
  <si>
    <t>収集されたデータに対して，グループによる重みづけによって対等性確保</t>
    <rPh sb="0" eb="2">
      <t>シュウシュウ</t>
    </rPh>
    <rPh sb="9" eb="10">
      <t>タイ</t>
    </rPh>
    <rPh sb="20" eb="21">
      <t>オモ</t>
    </rPh>
    <rPh sb="28" eb="31">
      <t>タイトウセイ</t>
    </rPh>
    <rPh sb="31" eb="33">
      <t>カクホ</t>
    </rPh>
    <phoneticPr fontId="1"/>
  </si>
  <si>
    <t>Disparate Impact Remover</t>
    <phoneticPr fontId="1"/>
  </si>
  <si>
    <t>「Proxy」によるバイアスを除去。要配慮属性と関連がありそうな値に調整をかけ、当該属性から間接的に要配慮属性が推察される可能性を下げる</t>
    <rPh sb="15" eb="17">
      <t>ジョキョ</t>
    </rPh>
    <rPh sb="18" eb="19">
      <t>ヨウ</t>
    </rPh>
    <rPh sb="19" eb="21">
      <t>ハイリョ</t>
    </rPh>
    <rPh sb="21" eb="23">
      <t>ゾクセイ</t>
    </rPh>
    <rPh sb="24" eb="26">
      <t>カンレン</t>
    </rPh>
    <rPh sb="32" eb="33">
      <t>チ</t>
    </rPh>
    <rPh sb="34" eb="36">
      <t>チョウセイ</t>
    </rPh>
    <rPh sb="40" eb="42">
      <t>トウガイ</t>
    </rPh>
    <rPh sb="42" eb="44">
      <t>ゾクセイ</t>
    </rPh>
    <rPh sb="46" eb="48">
      <t>カンセツ</t>
    </rPh>
    <rPh sb="48" eb="49">
      <t>テキ</t>
    </rPh>
    <rPh sb="50" eb="51">
      <t>ヨウ</t>
    </rPh>
    <rPh sb="51" eb="53">
      <t>ハイリョ</t>
    </rPh>
    <rPh sb="53" eb="55">
      <t>ゾクセイ</t>
    </rPh>
    <rPh sb="56" eb="58">
      <t>スイサツ</t>
    </rPh>
    <rPh sb="61" eb="63">
      <t>カノウ</t>
    </rPh>
    <rPh sb="63" eb="64">
      <t>セイ</t>
    </rPh>
    <rPh sb="65" eb="66">
      <t>サ</t>
    </rPh>
    <phoneticPr fontId="1"/>
  </si>
  <si>
    <t>学習用データを事前に処理するパイプライン的な変換。</t>
    <rPh sb="0" eb="3">
      <t>ガクシュウヨウ</t>
    </rPh>
    <rPh sb="7" eb="9">
      <t>ジゼン</t>
    </rPh>
    <rPh sb="10" eb="12">
      <t>ショリ</t>
    </rPh>
    <rPh sb="20" eb="21">
      <t>テキ</t>
    </rPh>
    <rPh sb="22" eb="24">
      <t>ヘンカン</t>
    </rPh>
    <phoneticPr fontId="1"/>
  </si>
  <si>
    <t>要配慮属性には依存しないように予測させたいターゲットモデルにそのモデルを使った推論結果を入力し，要配慮属性を最小化する敵対的モデルを追加し、同時学習する。</t>
    <rPh sb="0" eb="3">
      <t>ヨウハイリョ</t>
    </rPh>
    <rPh sb="3" eb="5">
      <t>ゾクセイ</t>
    </rPh>
    <rPh sb="7" eb="9">
      <t>イゾン</t>
    </rPh>
    <rPh sb="15" eb="17">
      <t>ヨソク</t>
    </rPh>
    <rPh sb="36" eb="37">
      <t>ツカ</t>
    </rPh>
    <rPh sb="39" eb="41">
      <t>スイロン</t>
    </rPh>
    <rPh sb="41" eb="43">
      <t>ケッカ</t>
    </rPh>
    <rPh sb="44" eb="46">
      <t>ニュウリョク</t>
    </rPh>
    <rPh sb="48" eb="51">
      <t>ヨウハイリョ</t>
    </rPh>
    <rPh sb="51" eb="53">
      <t>ゾクセイ</t>
    </rPh>
    <rPh sb="54" eb="57">
      <t>サイショウカ</t>
    </rPh>
    <rPh sb="59" eb="62">
      <t>テキタイテキ</t>
    </rPh>
    <rPh sb="66" eb="68">
      <t>ツイカ</t>
    </rPh>
    <rPh sb="70" eb="72">
      <t>ドウジ</t>
    </rPh>
    <rPh sb="72" eb="74">
      <t>ガクシュウ</t>
    </rPh>
    <phoneticPr fontId="1"/>
  </si>
  <si>
    <t>学習器の振舞いを制限する正則化パラメータを調整することで，分類精度と公平性のトレードオフを調整（要配慮属性を直接扱うことを避けた場合でも残る間接的な偏見を除くための制約追加した形で結果の確率分布を調整する）</t>
    <rPh sb="0" eb="3">
      <t>ガクシュウキ</t>
    </rPh>
    <rPh sb="4" eb="5">
      <t>フ</t>
    </rPh>
    <rPh sb="5" eb="6">
      <t>マ</t>
    </rPh>
    <rPh sb="8" eb="10">
      <t>セイゲン</t>
    </rPh>
    <rPh sb="12" eb="15">
      <t>セイソクカ</t>
    </rPh>
    <rPh sb="21" eb="23">
      <t>チョウセイ</t>
    </rPh>
    <rPh sb="48" eb="51">
      <t>ヨウハイリョ</t>
    </rPh>
    <rPh sb="51" eb="53">
      <t>ゾクセイ</t>
    </rPh>
    <rPh sb="54" eb="56">
      <t>チョクセツ</t>
    </rPh>
    <rPh sb="56" eb="57">
      <t>アツカ</t>
    </rPh>
    <rPh sb="61" eb="62">
      <t>サ</t>
    </rPh>
    <rPh sb="64" eb="66">
      <t>バアイ</t>
    </rPh>
    <rPh sb="68" eb="69">
      <t>ノコ</t>
    </rPh>
    <rPh sb="70" eb="73">
      <t>カンセツテキ</t>
    </rPh>
    <rPh sb="74" eb="76">
      <t>ヘンケン</t>
    </rPh>
    <rPh sb="77" eb="78">
      <t>ノゾ</t>
    </rPh>
    <rPh sb="82" eb="84">
      <t>セイヤク</t>
    </rPh>
    <rPh sb="84" eb="86">
      <t>ツイカ</t>
    </rPh>
    <rPh sb="88" eb="89">
      <t>カタチ</t>
    </rPh>
    <rPh sb="90" eb="92">
      <t>ケッカ</t>
    </rPh>
    <rPh sb="93" eb="97">
      <t>カクリツブンプ</t>
    </rPh>
    <rPh sb="98" eb="100">
      <t>チョウセイ</t>
    </rPh>
    <phoneticPr fontId="1"/>
  </si>
  <si>
    <t>個人の公平性は，特定のタスクに関して類似している2人の個人を同様に分類することを保証することによって対処．アルゴリズムによる評価結果に差がなくなるように学習モデルを調整．</t>
    <phoneticPr fontId="1"/>
  </si>
  <si>
    <t>AIの特性を踏まえた攻撃</t>
    <rPh sb="3" eb="5">
      <t>トクセイ</t>
    </rPh>
    <rPh sb="6" eb="7">
      <t>フ</t>
    </rPh>
    <rPh sb="10" eb="12">
      <t>コウゲキ</t>
    </rPh>
    <phoneticPr fontId="1"/>
  </si>
  <si>
    <t>その他の攻撃</t>
    <rPh sb="2" eb="3">
      <t>タ</t>
    </rPh>
    <rPh sb="4" eb="6">
      <t>コウゲキ</t>
    </rPh>
    <phoneticPr fontId="1"/>
  </si>
  <si>
    <t>プライバシー</t>
    <phoneticPr fontId="1"/>
  </si>
  <si>
    <t>最適化方法</t>
    <rPh sb="0" eb="3">
      <t>サイテキカ</t>
    </rPh>
    <rPh sb="3" eb="5">
      <t>ホウホウ</t>
    </rPh>
    <phoneticPr fontId="1"/>
  </si>
  <si>
    <t>世の中に既に存在する偏りや社会技術的な偏り．たとえ完璧なサンプリングが行われたとしても、データ生成過程から染み込む可能性がある．(例：CEO画像検索結果における女性差別)</t>
    <rPh sb="19" eb="20">
      <t>カタヨ</t>
    </rPh>
    <rPh sb="65" eb="66">
      <t>レイ</t>
    </rPh>
    <rPh sb="70" eb="72">
      <t>ガゾウ</t>
    </rPh>
    <rPh sb="72" eb="74">
      <t>ケンサク</t>
    </rPh>
    <rPh sb="74" eb="76">
      <t>ケッカ</t>
    </rPh>
    <rPh sb="80" eb="82">
      <t>ジョセイ</t>
    </rPh>
    <rPh sb="82" eb="84">
      <t>サベツ</t>
    </rPh>
    <phoneticPr fontId="1"/>
  </si>
  <si>
    <t>特定の機能を選択し、利用し、測定する方法から発生する偏り．（例：COMPASの再犯率予測における人種差別）</t>
    <rPh sb="26" eb="27">
      <t>カタヨ</t>
    </rPh>
    <rPh sb="30" eb="31">
      <t>レイ</t>
    </rPh>
    <rPh sb="39" eb="42">
      <t>サイハンリツ</t>
    </rPh>
    <rPh sb="42" eb="44">
      <t>ヨソク</t>
    </rPh>
    <rPh sb="48" eb="50">
      <t>ジンシュ</t>
    </rPh>
    <rPh sb="50" eb="52">
      <t>サベツ</t>
    </rPh>
    <phoneticPr fontId="1"/>
  </si>
  <si>
    <t>ISO/IEC TR 5469</t>
    <phoneticPr fontId="1"/>
  </si>
  <si>
    <t>欧州AI法規制案</t>
    <rPh sb="0" eb="2">
      <t>オウシュウ</t>
    </rPh>
    <rPh sb="4" eb="8">
      <t>ホウキセイアン</t>
    </rPh>
    <phoneticPr fontId="1"/>
  </si>
  <si>
    <t>機能安全搬送車 DRC-X
(インテリジェント車いす)</t>
    <rPh sb="0" eb="2">
      <t>キノウ</t>
    </rPh>
    <rPh sb="2" eb="4">
      <t>アンゼン</t>
    </rPh>
    <rPh sb="4" eb="6">
      <t>ハンソウ</t>
    </rPh>
    <rPh sb="6" eb="7">
      <t>シャ</t>
    </rPh>
    <rPh sb="23" eb="24">
      <t>クルマ</t>
    </rPh>
    <phoneticPr fontId="1"/>
  </si>
  <si>
    <t>正解率</t>
    <phoneticPr fontId="1"/>
  </si>
  <si>
    <t>適合率</t>
    <phoneticPr fontId="1"/>
  </si>
  <si>
    <t>再現性</t>
  </si>
  <si>
    <t>F値</t>
    <phoneticPr fontId="1"/>
  </si>
  <si>
    <t>緩和方法
（回避戦略/制約事項）
[In] ※３</t>
    <rPh sb="0" eb="2">
      <t>カンワ</t>
    </rPh>
    <rPh sb="2" eb="4">
      <t>ホウホウ</t>
    </rPh>
    <rPh sb="6" eb="8">
      <t>カイヒ</t>
    </rPh>
    <rPh sb="8" eb="10">
      <t>センリャク</t>
    </rPh>
    <rPh sb="11" eb="13">
      <t>セイヤク</t>
    </rPh>
    <rPh sb="13" eb="15">
      <t>ジコウ</t>
    </rPh>
    <phoneticPr fontId="1"/>
  </si>
  <si>
    <t>緩和方法
（回避戦略/制約事項）
[In] ※３</t>
    <rPh sb="0" eb="2">
      <t>カンワ</t>
    </rPh>
    <rPh sb="2" eb="4">
      <t>ホウホウ</t>
    </rPh>
    <rPh sb="6" eb="8">
      <t>カイヒ</t>
    </rPh>
    <rPh sb="8" eb="10">
      <t>センリャク</t>
    </rPh>
    <rPh sb="11" eb="15">
      <t>セイヤクジコウ</t>
    </rPh>
    <phoneticPr fontId="1"/>
  </si>
  <si>
    <t>入力特性
（空間的，
時系列的，
など）</t>
    <rPh sb="0" eb="2">
      <t>ニュウリョク</t>
    </rPh>
    <rPh sb="2" eb="4">
      <t>トクセイ</t>
    </rPh>
    <rPh sb="6" eb="8">
      <t>クウカン</t>
    </rPh>
    <rPh sb="8" eb="9">
      <t>テキ</t>
    </rPh>
    <rPh sb="11" eb="14">
      <t>ジケイレツ</t>
    </rPh>
    <rPh sb="14" eb="15">
      <t>テキ</t>
    </rPh>
    <phoneticPr fontId="1"/>
  </si>
  <si>
    <t>想定バイアス
（RAからバイアスの種別を転記） ※2</t>
    <rPh sb="0" eb="2">
      <t>ソウテイ</t>
    </rPh>
    <rPh sb="17" eb="19">
      <t>シュベツ</t>
    </rPh>
    <rPh sb="20" eb="22">
      <t>テンキ</t>
    </rPh>
    <phoneticPr fontId="1"/>
  </si>
  <si>
    <t>アルゴリズムのバイアスは、入力データにバイアスが存在しない場合に、そのバイアスを純粋にアルゴリズムによって追加される</t>
    <phoneticPr fontId="1"/>
  </si>
  <si>
    <t>評価バイアスはモデル評価時に起こる</t>
    <phoneticPr fontId="1"/>
  </si>
  <si>
    <t>異なる行動をとるサブグループや個人で構成される異質なデータの分析に偏りを与える可能性がある．基礎となるサブグループで観察される傾向、関連性、特性は，これらのサブグループを集約したときに観察される関連性や特性とは全く異なる場合がある．</t>
    <phoneticPr fontId="1"/>
  </si>
  <si>
    <t>プラットフォーム，コンテキスト，または異なるデータセット間で，異なるユーザー行動から発生する．（目的／要求と異なるモデル）</t>
    <rPh sb="48" eb="50">
      <t>モクテキ</t>
    </rPh>
    <rPh sb="51" eb="53">
      <t>ヨウキュウ</t>
    </rPh>
    <rPh sb="54" eb="55">
      <t>コト</t>
    </rPh>
    <phoneticPr fontId="1"/>
  </si>
  <si>
    <t>ユーザーが生成したコンテンツの構造/語彙/意味/構文上の違い（性別/年齢/国の言語使用の違い）から発生</t>
    <rPh sb="15" eb="17">
      <t>コウゾウ</t>
    </rPh>
    <rPh sb="18" eb="20">
      <t>ゴイ</t>
    </rPh>
    <rPh sb="21" eb="23">
      <t>イミ</t>
    </rPh>
    <rPh sb="24" eb="27">
      <t>コウブンジョウ</t>
    </rPh>
    <rPh sb="28" eb="29">
      <t>チガ</t>
    </rPh>
    <rPh sb="31" eb="33">
      <t>セイベツ</t>
    </rPh>
    <rPh sb="34" eb="36">
      <t>ネンレイ</t>
    </rPh>
    <rPh sb="37" eb="38">
      <t>クニ</t>
    </rPh>
    <rPh sb="39" eb="41">
      <t>ゲンゴ</t>
    </rPh>
    <rPh sb="41" eb="43">
      <t>シヨウ</t>
    </rPh>
    <rPh sb="44" eb="45">
      <t>チガ</t>
    </rPh>
    <rPh sb="49" eb="51">
      <t>ハッセイ</t>
    </rPh>
    <phoneticPr fontId="1"/>
  </si>
  <si>
    <t>集団や行動の時間的な違いから生じる．</t>
    <rPh sb="14" eb="15">
      <t>ショウ</t>
    </rPh>
    <phoneticPr fontId="1"/>
  </si>
  <si>
    <t>統計，人口統計，代表者，ユーザー特性などが，データセットやプラットフォームで代表されるユーザー集団と本来のターゲット集団とで異なる場合，生じる．</t>
    <phoneticPr fontId="1"/>
  </si>
  <si>
    <t>母集団を定義し，そこからサンプルを採取する方法から生じる．</t>
    <phoneticPr fontId="1"/>
  </si>
  <si>
    <t>サブグループの非ランダムなサンプリングにより生じる．</t>
    <phoneticPr fontId="1"/>
  </si>
  <si>
    <t>あるサブグループに対して誤った結論が導き出される場合、他の異なるサブグループの観察に基づくか，または，一般に集団に関する誤った仮定がモデルの結果や定義に影響を与える場合に生じる.</t>
    <rPh sb="85" eb="86">
      <t>セイ</t>
    </rPh>
    <phoneticPr fontId="1"/>
  </si>
  <si>
    <t>ユーザーの接続、活動、または相互作用から得られるネットワーク属性が異なり、ユーザの真の行動を誤って表現する場合に生じる．</t>
    <phoneticPr fontId="1"/>
  </si>
  <si>
    <t>観察研究では、横断的なデータを縦断的であるかのように扱うことが多く、シンプソンのパラドックスによるバイアスが生じる．</t>
    <phoneticPr fontId="1"/>
  </si>
  <si>
    <t>人気のあるアイテムは露出が多くなる傾向がある．しかしながら，人気の指標は，偽のレビューやソーシャルボットなどによる操作の可能性がある．</t>
    <phoneticPr fontId="1"/>
  </si>
  <si>
    <t>上位に表示された結果が最も関連性が高く重要であるという考えから，他よりも多くのクリックを誘引することになる．</t>
    <phoneticPr fontId="1"/>
  </si>
  <si>
    <t>他人の行動やその内容によって，判断が左右される．</t>
    <phoneticPr fontId="1"/>
  </si>
  <si>
    <t>実際のユーザとの使用や相互作用の結果として生じる．このバイアスは，人口，文化的価値観，社会的知識の変化の結果として，通常，設計の完了後しばらくしてから生じる．</t>
    <rPh sb="21" eb="22">
      <t>ショウ</t>
    </rPh>
    <rPh sb="75" eb="76">
      <t>ショウ</t>
    </rPh>
    <phoneticPr fontId="1"/>
  </si>
  <si>
    <t xml:space="preserve">調査対象者が自ら選択する選択バイアスまたはサンプリングバイアスの亜種である. </t>
    <phoneticPr fontId="1"/>
  </si>
  <si>
    <t>1つまたは複数の重要な変数がモデルから外されている場合に生じる．</t>
    <rPh sb="28" eb="29">
      <t>ショウ</t>
    </rPh>
    <phoneticPr fontId="1"/>
  </si>
  <si>
    <t>相関関係が因果関係を意味するという誤謬の結果として生じることがある．</t>
    <rPh sb="25" eb="26">
      <t>ショウ</t>
    </rPh>
    <phoneticPr fontId="1"/>
  </si>
  <si>
    <t>汚染可能性
（改竄含む）
(誤動作の要因)</t>
    <rPh sb="0" eb="2">
      <t>オセン</t>
    </rPh>
    <rPh sb="2" eb="5">
      <t>カノウセイ</t>
    </rPh>
    <rPh sb="7" eb="9">
      <t>カイザン</t>
    </rPh>
    <rPh sb="9" eb="10">
      <t>フク</t>
    </rPh>
    <rPh sb="14" eb="17">
      <t>ゴドウサ</t>
    </rPh>
    <rPh sb="18" eb="20">
      <t>ヨウイン</t>
    </rPh>
    <phoneticPr fontId="1"/>
  </si>
  <si>
    <t>入出力の改変/操作対策
（安全性、公平性、プライバシ保護の低下）</t>
    <rPh sb="9" eb="11">
      <t>タイサク</t>
    </rPh>
    <rPh sb="13" eb="16">
      <t>アンゼンセイ</t>
    </rPh>
    <rPh sb="17" eb="20">
      <t>コウヘイセイ</t>
    </rPh>
    <rPh sb="26" eb="28">
      <t>ホゴ</t>
    </rPh>
    <rPh sb="29" eb="31">
      <t>テイカ</t>
    </rPh>
    <phoneticPr fontId="1"/>
  </si>
  <si>
    <t>開発・評価プロセスの信頼性・堅牢性確認</t>
    <phoneticPr fontId="1"/>
  </si>
  <si>
    <t>開発・評価プロセスの信頼性/堅牢性確認</t>
    <phoneticPr fontId="1"/>
  </si>
  <si>
    <t xml:space="preserve">
入出力制限（時空間的範囲）</t>
    <phoneticPr fontId="1"/>
  </si>
  <si>
    <t>運用維持プロセスの信頼性/堅牢性確認</t>
    <rPh sb="0" eb="2">
      <t>ウンヨウ</t>
    </rPh>
    <rPh sb="2" eb="4">
      <t>イジ</t>
    </rPh>
    <phoneticPr fontId="1"/>
  </si>
  <si>
    <t>外れ値除去/データクレンジング</t>
    <rPh sb="0" eb="1">
      <t>ハズ</t>
    </rPh>
    <rPh sb="2" eb="3">
      <t>チ</t>
    </rPh>
    <rPh sb="3" eb="5">
      <t>ジョキョ</t>
    </rPh>
    <phoneticPr fontId="1"/>
  </si>
  <si>
    <t>開発・評価・運用・維持プロセスの信頼性/堅牢性確認</t>
    <rPh sb="6" eb="8">
      <t>ウンヨウ</t>
    </rPh>
    <rPh sb="9" eb="11">
      <t>イジ</t>
    </rPh>
    <phoneticPr fontId="1"/>
  </si>
  <si>
    <t>想定する攻撃方法
・汚染可能性
（改竄含む）</t>
    <rPh sb="10" eb="12">
      <t>オセン</t>
    </rPh>
    <rPh sb="12" eb="15">
      <t>カノウセイ</t>
    </rPh>
    <rPh sb="17" eb="19">
      <t>カイザン</t>
    </rPh>
    <rPh sb="19" eb="20">
      <t>フク</t>
    </rPh>
    <phoneticPr fontId="1"/>
  </si>
  <si>
    <t>検査方法
(異常検出方法含む)</t>
    <phoneticPr fontId="1"/>
  </si>
  <si>
    <t>対策方法・手順
汚染対処方法(敵対的攻撃への対処含)</t>
    <phoneticPr fontId="1"/>
  </si>
  <si>
    <t>対策方法・手順
汚染対処方法(敵対的攻撃への対処含)
(例.複数モデルでの機能実現・評価：アンサンブル・ドロップアウト）[In]</t>
    <phoneticPr fontId="1"/>
  </si>
  <si>
    <t>対策方法・手順
汚染対処方法(敵対的攻撃への対処含)</t>
    <rPh sb="8" eb="10">
      <t>オセン</t>
    </rPh>
    <rPh sb="10" eb="12">
      <t>タイショ</t>
    </rPh>
    <rPh sb="12" eb="14">
      <t>ホウホウ</t>
    </rPh>
    <rPh sb="15" eb="20">
      <t>テキタイテキコウゲキ</t>
    </rPh>
    <rPh sb="22" eb="24">
      <t>タイショ</t>
    </rPh>
    <phoneticPr fontId="1"/>
  </si>
  <si>
    <t>仕様情報やプロセスの秘匿によりセキュリティをアップすることは可能だが，透明性や説明性は損なわれる（トレードオフ）</t>
    <phoneticPr fontId="1"/>
  </si>
  <si>
    <t>また，堅牢にすると，パフォーマンス（リソース含む）に影響するリスクがある．</t>
    <phoneticPr fontId="1"/>
  </si>
  <si>
    <t>セキュリティとプライバシは，AIのライフサイクルにおいて，廃棄フェーズでの取り扱いにまで留意が必要．</t>
    <phoneticPr fontId="1"/>
  </si>
  <si>
    <t>登録データ</t>
    <rPh sb="0" eb="2">
      <t>トウロク</t>
    </rPh>
    <phoneticPr fontId="1"/>
  </si>
  <si>
    <t>アクティビティデータ</t>
    <phoneticPr fontId="1"/>
  </si>
  <si>
    <t>目的との合致性</t>
    <rPh sb="0" eb="2">
      <t>モクテキ</t>
    </rPh>
    <rPh sb="4" eb="7">
      <t>ガッチセイ</t>
    </rPh>
    <phoneticPr fontId="1"/>
  </si>
  <si>
    <t>データ加工</t>
    <rPh sb="3" eb="5">
      <t>カコウ</t>
    </rPh>
    <phoneticPr fontId="1"/>
  </si>
  <si>
    <t>制約事項</t>
    <rPh sb="0" eb="4">
      <t>セイヤクジコウ</t>
    </rPh>
    <phoneticPr fontId="1"/>
  </si>
  <si>
    <t>期間限定</t>
    <rPh sb="0" eb="4">
      <t>キカンゲンテイ</t>
    </rPh>
    <phoneticPr fontId="1"/>
  </si>
  <si>
    <t>データの再特定可否
（保護加工レベル）</t>
    <rPh sb="11" eb="13">
      <t>ホゴ</t>
    </rPh>
    <rPh sb="13" eb="15">
      <t>カコウ</t>
    </rPh>
    <phoneticPr fontId="1"/>
  </si>
  <si>
    <t>背景情報</t>
    <rPh sb="0" eb="4">
      <t>ハイケイジョウホウ</t>
    </rPh>
    <phoneticPr fontId="1"/>
  </si>
  <si>
    <t>想定される再特定方法</t>
    <rPh sb="0" eb="2">
      <t>ソウテイ</t>
    </rPh>
    <rPh sb="5" eb="6">
      <t>サイ</t>
    </rPh>
    <rPh sb="6" eb="8">
      <t>トクテイ</t>
    </rPh>
    <rPh sb="8" eb="10">
      <t>ホウホウ</t>
    </rPh>
    <phoneticPr fontId="1"/>
  </si>
  <si>
    <t>データ保護</t>
    <rPh sb="3" eb="5">
      <t>ホゴ</t>
    </rPh>
    <phoneticPr fontId="1"/>
  </si>
  <si>
    <t>通信
（経路・機器）での保護方法</t>
    <rPh sb="0" eb="2">
      <t>ツウシン</t>
    </rPh>
    <rPh sb="4" eb="6">
      <t>ケイロ</t>
    </rPh>
    <rPh sb="7" eb="9">
      <t>キキ</t>
    </rPh>
    <rPh sb="12" eb="16">
      <t>ホゴホウホウ</t>
    </rPh>
    <phoneticPr fontId="1"/>
  </si>
  <si>
    <t>データ保護</t>
    <phoneticPr fontId="1"/>
  </si>
  <si>
    <t>データ推測検査結果
(例：ML Privacy Meter / ML Doctor)</t>
    <rPh sb="3" eb="5">
      <t>スイソク</t>
    </rPh>
    <rPh sb="5" eb="7">
      <t>ケンサ</t>
    </rPh>
    <rPh sb="7" eb="9">
      <t>ケッカ</t>
    </rPh>
    <rPh sb="11" eb="12">
      <t>レイ</t>
    </rPh>
    <phoneticPr fontId="1"/>
  </si>
  <si>
    <t>AIPrL**/Lv*</t>
    <phoneticPr fontId="1"/>
  </si>
  <si>
    <t>AIパフォーマンス</t>
    <phoneticPr fontId="1"/>
  </si>
  <si>
    <t>研究者が無意識のうちに自分の期待を研究に投影してしまうことで生じる。</t>
    <rPh sb="30" eb="31">
      <t>ショウ</t>
    </rPh>
    <phoneticPr fontId="1"/>
  </si>
  <si>
    <t>データ条件
（データの質，
数，サイズ・時空間制約，種別，汚染対策，メタデータの精度・ルール，属性依存関係）</t>
    <rPh sb="3" eb="5">
      <t>ジョウケン</t>
    </rPh>
    <rPh sb="11" eb="12">
      <t>シツ</t>
    </rPh>
    <rPh sb="40" eb="42">
      <t>セイド</t>
    </rPh>
    <rPh sb="47" eb="49">
      <t>ゾクセイ</t>
    </rPh>
    <rPh sb="49" eb="53">
      <t>イゾンカンケイ</t>
    </rPh>
    <phoneticPr fontId="1"/>
  </si>
  <si>
    <t>構成ハード・ソフトへの要求
（データセットへの処理と機械学習モデル以外）</t>
    <rPh sb="0" eb="2">
      <t>コウセイ</t>
    </rPh>
    <rPh sb="11" eb="13">
      <t>ヨウキュウ</t>
    </rPh>
    <rPh sb="23" eb="25">
      <t>ショリ</t>
    </rPh>
    <phoneticPr fontId="6"/>
  </si>
  <si>
    <t>仕様の制限
（AI以外での処理などへの要求)
例）信頼度が閾値以下の場合は，その結果を使わない</t>
    <rPh sb="19" eb="21">
      <t>ヨウキュウ</t>
    </rPh>
    <rPh sb="24" eb="25">
      <t>レイ</t>
    </rPh>
    <rPh sb="26" eb="29">
      <t>シンライド</t>
    </rPh>
    <rPh sb="30" eb="32">
      <t>シキイチ</t>
    </rPh>
    <rPh sb="32" eb="34">
      <t>イカ</t>
    </rPh>
    <rPh sb="35" eb="37">
      <t>バアイ</t>
    </rPh>
    <rPh sb="41" eb="43">
      <t>ケッカ</t>
    </rPh>
    <rPh sb="44" eb="45">
      <t>ツカ</t>
    </rPh>
    <phoneticPr fontId="1"/>
  </si>
  <si>
    <t>妥当性確認No
（MLモデルID）.</t>
    <rPh sb="0" eb="3">
      <t>ダトウセイ</t>
    </rPh>
    <rPh sb="3" eb="5">
      <t>カクニン</t>
    </rPh>
    <phoneticPr fontId="1"/>
  </si>
  <si>
    <t>ハイパーパラメータ最適化方法
※1</t>
    <rPh sb="9" eb="12">
      <t>サイテキカ</t>
    </rPh>
    <rPh sb="12" eb="14">
      <t>ホウホウ</t>
    </rPh>
    <phoneticPr fontId="1"/>
  </si>
  <si>
    <t>想定する攻撃方法
(ブラック/ホワイト/グレイ)
　(標的型/バックドア/被標的型/機能変更型)
汚染可能性（改竄含む）</t>
    <rPh sb="0" eb="2">
      <t>ソウテイ</t>
    </rPh>
    <rPh sb="4" eb="8">
      <t>コウゲキホウホウ</t>
    </rPh>
    <phoneticPr fontId="1"/>
  </si>
  <si>
    <t>妥当性確認No.
（学習方法ID）</t>
    <rPh sb="0" eb="3">
      <t>ダトウセイ</t>
    </rPh>
    <rPh sb="3" eb="5">
      <t>カクニン</t>
    </rPh>
    <rPh sb="10" eb="12">
      <t>ガクシュウ</t>
    </rPh>
    <rPh sb="12" eb="14">
      <t>ホウホウ</t>
    </rPh>
    <phoneticPr fontId="1"/>
  </si>
  <si>
    <t>学習（訓練）方法
（学習回数・時間・過学習防止方法など）</t>
    <rPh sb="0" eb="2">
      <t>ガクシュウ</t>
    </rPh>
    <rPh sb="3" eb="5">
      <t>クンレン</t>
    </rPh>
    <rPh sb="6" eb="8">
      <t>ホウホウ</t>
    </rPh>
    <phoneticPr fontId="1"/>
  </si>
  <si>
    <t>保守対象（What/When）</t>
    <rPh sb="0" eb="2">
      <t>ホシュ</t>
    </rPh>
    <rPh sb="2" eb="4">
      <t>タイショウ</t>
    </rPh>
    <phoneticPr fontId="1"/>
  </si>
  <si>
    <t>保守方法(How)</t>
    <rPh sb="0" eb="2">
      <t>ホシュ</t>
    </rPh>
    <rPh sb="2" eb="4">
      <t>ホウホウ</t>
    </rPh>
    <phoneticPr fontId="1"/>
  </si>
  <si>
    <t>変更対象</t>
    <rPh sb="0" eb="2">
      <t>ヘンコウ</t>
    </rPh>
    <rPh sb="2" eb="4">
      <t>タイショウ</t>
    </rPh>
    <phoneticPr fontId="1"/>
  </si>
  <si>
    <t>保守内容 (影響範囲)</t>
    <rPh sb="0" eb="2">
      <t>ホシュ</t>
    </rPh>
    <rPh sb="2" eb="4">
      <t>ナイヨウ</t>
    </rPh>
    <rPh sb="6" eb="8">
      <t>エイキョウ</t>
    </rPh>
    <rPh sb="8" eb="10">
      <t>ハンイ</t>
    </rPh>
    <phoneticPr fontId="1"/>
  </si>
  <si>
    <t>保守要因</t>
    <rPh sb="0" eb="2">
      <t>ホシュ</t>
    </rPh>
    <rPh sb="2" eb="4">
      <t>ヨウイン</t>
    </rPh>
    <phoneticPr fontId="1"/>
  </si>
  <si>
    <t>保守結果</t>
    <rPh sb="0" eb="2">
      <t>ホシュ</t>
    </rPh>
    <rPh sb="2" eb="4">
      <t>ケッカ</t>
    </rPh>
    <phoneticPr fontId="1"/>
  </si>
  <si>
    <t>2</t>
    <phoneticPr fontId="1"/>
  </si>
  <si>
    <t>3</t>
  </si>
  <si>
    <t>4</t>
  </si>
  <si>
    <t>5</t>
  </si>
  <si>
    <t>6</t>
  </si>
  <si>
    <t>7</t>
  </si>
  <si>
    <t>8</t>
  </si>
  <si>
    <t>9</t>
  </si>
  <si>
    <t>10</t>
  </si>
  <si>
    <t>11</t>
  </si>
  <si>
    <t>12</t>
  </si>
  <si>
    <t>不具合管理票-***</t>
    <phoneticPr fontId="1"/>
  </si>
  <si>
    <t>更新日</t>
    <rPh sb="0" eb="3">
      <t>コウシンビ</t>
    </rPh>
    <phoneticPr fontId="6"/>
  </si>
  <si>
    <t>2023/**/**</t>
    <phoneticPr fontId="1"/>
  </si>
  <si>
    <t>データの妥当性確認</t>
    <rPh sb="4" eb="7">
      <t>ダトウセイ</t>
    </rPh>
    <rPh sb="7" eb="9">
      <t>カクニン</t>
    </rPh>
    <phoneticPr fontId="1"/>
  </si>
  <si>
    <t>* 「データの妥当性確認」シート参照</t>
    <rPh sb="7" eb="10">
      <t>ダトウセイ</t>
    </rPh>
    <rPh sb="10" eb="12">
      <t>カクニン</t>
    </rPh>
    <rPh sb="16" eb="18">
      <t>サンショウ</t>
    </rPh>
    <phoneticPr fontId="1"/>
  </si>
  <si>
    <t>データセットの妥当性確認</t>
    <rPh sb="7" eb="10">
      <t>ダトウセイ</t>
    </rPh>
    <rPh sb="10" eb="12">
      <t>カクニン</t>
    </rPh>
    <phoneticPr fontId="1"/>
  </si>
  <si>
    <t>妥当性確認No.
*</t>
    <rPh sb="0" eb="3">
      <t>ダトウセイ</t>
    </rPh>
    <rPh sb="3" eb="5">
      <t>カクニン</t>
    </rPh>
    <phoneticPr fontId="1"/>
  </si>
  <si>
    <t>ラベリング
（メタデータ）</t>
    <phoneticPr fontId="1"/>
  </si>
  <si>
    <t>データセットの妥当性の確認</t>
    <rPh sb="7" eb="10">
      <t>ダトウセイ</t>
    </rPh>
    <rPh sb="11" eb="13">
      <t>カクニン</t>
    </rPh>
    <phoneticPr fontId="1"/>
  </si>
  <si>
    <t>検証（テスト）用プログラム
Ver.</t>
    <rPh sb="0" eb="2">
      <t>ケンショウ</t>
    </rPh>
    <rPh sb="7" eb="8">
      <t>ヨウ</t>
    </rPh>
    <phoneticPr fontId="1"/>
  </si>
  <si>
    <t>検証（テスト）用プログラム
Ver.</t>
    <rPh sb="0" eb="2">
      <t>ケンショウ</t>
    </rPh>
    <rPh sb="1" eb="2">
      <t>ショウ</t>
    </rPh>
    <rPh sb="7" eb="8">
      <t>ヨウ</t>
    </rPh>
    <phoneticPr fontId="1"/>
  </si>
  <si>
    <t>検証（テスト）用
プログラム
Ver.</t>
    <rPh sb="0" eb="2">
      <t>ケンショウ</t>
    </rPh>
    <rPh sb="7" eb="8">
      <t>ヨウ</t>
    </rPh>
    <phoneticPr fontId="1"/>
  </si>
  <si>
    <t>学習モデルの妥当性確認</t>
    <rPh sb="0" eb="2">
      <t>ガクシュウ</t>
    </rPh>
    <rPh sb="6" eb="9">
      <t>ダトウセイ</t>
    </rPh>
    <rPh sb="9" eb="11">
      <t>カクニン</t>
    </rPh>
    <phoneticPr fontId="1"/>
  </si>
  <si>
    <t>（データ／データセットの妥当性アセスメント含む）</t>
    <rPh sb="12" eb="15">
      <t>ダトウセイ</t>
    </rPh>
    <rPh sb="21" eb="22">
      <t>フク</t>
    </rPh>
    <phoneticPr fontId="1"/>
  </si>
  <si>
    <t>利用する
データセット
Ver.
/入力データ条件（属性制約・時間・場所など）</t>
    <rPh sb="0" eb="2">
      <t>リヨウ</t>
    </rPh>
    <rPh sb="18" eb="20">
      <t>ニュウリョク</t>
    </rPh>
    <rPh sb="23" eb="25">
      <t>ジョウケン</t>
    </rPh>
    <rPh sb="26" eb="28">
      <t>ゾクセイ</t>
    </rPh>
    <rPh sb="28" eb="30">
      <t>セイヤク</t>
    </rPh>
    <rPh sb="31" eb="33">
      <t>ジカン</t>
    </rPh>
    <rPh sb="34" eb="36">
      <t>バショ</t>
    </rPh>
    <phoneticPr fontId="1"/>
  </si>
  <si>
    <t>・AI 原則実践のためのガバナンス・ガイドラインVer. 1.1
・機械学習品質マネジメントガイドライン Ver.4.0</t>
    <rPh sb="34" eb="38">
      <t>キカイガクシュウ</t>
    </rPh>
    <rPh sb="38" eb="40">
      <t>ヒンシツ</t>
    </rPh>
    <phoneticPr fontId="1"/>
  </si>
  <si>
    <t>妥当性確認（バリデーション）確認用
データセットの構成</t>
    <rPh sb="0" eb="3">
      <t>ダトウセイ</t>
    </rPh>
    <rPh sb="3" eb="5">
      <t>カクニン</t>
    </rPh>
    <rPh sb="14" eb="16">
      <t>カクニン</t>
    </rPh>
    <rPh sb="16" eb="17">
      <t>ヨウ</t>
    </rPh>
    <rPh sb="25" eb="27">
      <t>コウセイ</t>
    </rPh>
    <phoneticPr fontId="1"/>
  </si>
  <si>
    <t>オリジナル・データセットの構成（教師なし学習の場合は不要）</t>
    <rPh sb="13" eb="15">
      <t>コウセイ</t>
    </rPh>
    <rPh sb="16" eb="18">
      <t>キョウシ</t>
    </rPh>
    <rPh sb="20" eb="22">
      <t>ガクシュウ</t>
    </rPh>
    <rPh sb="23" eb="25">
      <t>バアイ</t>
    </rPh>
    <rPh sb="26" eb="28">
      <t>フヨウ</t>
    </rPh>
    <phoneticPr fontId="6"/>
  </si>
  <si>
    <t>検証（テスト）用
データセットの構成</t>
    <rPh sb="0" eb="2">
      <t>ケンショウ</t>
    </rPh>
    <rPh sb="7" eb="8">
      <t>ヨウ</t>
    </rPh>
    <rPh sb="16" eb="18">
      <t>コウセイ</t>
    </rPh>
    <phoneticPr fontId="1"/>
  </si>
  <si>
    <t>拡張後の妥当性確認（バリデーション）用
データセットの構成</t>
    <rPh sb="0" eb="2">
      <t>カクチョウ</t>
    </rPh>
    <rPh sb="2" eb="3">
      <t>アト</t>
    </rPh>
    <rPh sb="4" eb="7">
      <t>ダトウセイ</t>
    </rPh>
    <rPh sb="7" eb="9">
      <t>カクニン</t>
    </rPh>
    <rPh sb="18" eb="19">
      <t>ヨウ</t>
    </rPh>
    <rPh sb="27" eb="29">
      <t>コウセイ</t>
    </rPh>
    <phoneticPr fontId="1"/>
  </si>
  <si>
    <t>拡張後の検証（テスト）用
データセットの構成</t>
    <rPh sb="0" eb="2">
      <t>カクチョウ</t>
    </rPh>
    <rPh sb="2" eb="3">
      <t>アト</t>
    </rPh>
    <rPh sb="4" eb="6">
      <t>ケンショウ</t>
    </rPh>
    <rPh sb="11" eb="12">
      <t>ヨウ</t>
    </rPh>
    <rPh sb="20" eb="22">
      <t>コウセイ</t>
    </rPh>
    <phoneticPr fontId="1"/>
  </si>
  <si>
    <t>妥当性確認（バリデーション）用プログラム
Ver.</t>
    <rPh sb="0" eb="3">
      <t>ダトウセイ</t>
    </rPh>
    <rPh sb="3" eb="5">
      <t>カクニン</t>
    </rPh>
    <rPh sb="14" eb="15">
      <t>ヨウ</t>
    </rPh>
    <phoneticPr fontId="1"/>
  </si>
  <si>
    <t>妥当性確認（バリデーション）用プログラム
Ver.</t>
    <rPh sb="0" eb="2">
      <t>ダトウ</t>
    </rPh>
    <rPh sb="2" eb="3">
      <t>セイ</t>
    </rPh>
    <rPh sb="3" eb="5">
      <t>カクニン</t>
    </rPh>
    <rPh sb="14" eb="15">
      <t>ヨウ</t>
    </rPh>
    <phoneticPr fontId="1"/>
  </si>
  <si>
    <t>外部品質ごとのデータセットの妥当性確認</t>
    <rPh sb="0" eb="2">
      <t>ガイブ</t>
    </rPh>
    <rPh sb="2" eb="4">
      <t>ヒンシツ</t>
    </rPh>
    <rPh sb="14" eb="17">
      <t>ダトウセイ</t>
    </rPh>
    <rPh sb="17" eb="19">
      <t>カクニン</t>
    </rPh>
    <phoneticPr fontId="1"/>
  </si>
  <si>
    <t>妥当性確認（バリデーション）用
プログラム
Ver.</t>
    <rPh sb="0" eb="2">
      <t>ダトウ</t>
    </rPh>
    <rPh sb="2" eb="3">
      <t>セイ</t>
    </rPh>
    <rPh sb="3" eb="5">
      <t>カクニン</t>
    </rPh>
    <rPh sb="14" eb="15">
      <t>ヨウ</t>
    </rPh>
    <phoneticPr fontId="1"/>
  </si>
  <si>
    <t>妥当性確認（バリデーション）時</t>
    <rPh sb="14" eb="15">
      <t>ジ</t>
    </rPh>
    <phoneticPr fontId="1"/>
  </si>
  <si>
    <t>検証（テスト）時</t>
    <rPh sb="7" eb="8">
      <t>ジ</t>
    </rPh>
    <phoneticPr fontId="1"/>
  </si>
  <si>
    <t>学習手順・方法（カリキュラム）・プロセス</t>
    <rPh sb="0" eb="2">
      <t>ガクシュウ</t>
    </rPh>
    <rPh sb="2" eb="4">
      <t>テジュン</t>
    </rPh>
    <rPh sb="5" eb="7">
      <t>ホウホウ</t>
    </rPh>
    <phoneticPr fontId="1"/>
  </si>
  <si>
    <t>外部品質ごとの学習モデルの妥当性確認</t>
    <rPh sb="0" eb="2">
      <t>ガイブ</t>
    </rPh>
    <rPh sb="2" eb="4">
      <t>ヒンシツ</t>
    </rPh>
    <rPh sb="7" eb="9">
      <t>ガクシュウ</t>
    </rPh>
    <rPh sb="13" eb="16">
      <t>ダトウセイ</t>
    </rPh>
    <rPh sb="16" eb="18">
      <t>カクニン</t>
    </rPh>
    <phoneticPr fontId="1"/>
  </si>
  <si>
    <t>※４）不公平要因（バイアス）</t>
    <rPh sb="3" eb="8">
      <t>フコウヘイヨウイン</t>
    </rPh>
    <phoneticPr fontId="1"/>
  </si>
  <si>
    <t>想定バイアス
（RAからバイアスの種別を転記）
※４</t>
    <rPh sb="0" eb="2">
      <t>ソウテイ</t>
    </rPh>
    <rPh sb="17" eb="19">
      <t>シュベツ</t>
    </rPh>
    <rPh sb="20" eb="22">
      <t>テンキ</t>
    </rPh>
    <phoneticPr fontId="1"/>
  </si>
  <si>
    <t>学習済モデル抽出対策
(情報漏洩要因)</t>
    <rPh sb="0" eb="2">
      <t>ガクシュウ</t>
    </rPh>
    <rPh sb="2" eb="3">
      <t>スミ</t>
    </rPh>
    <rPh sb="6" eb="8">
      <t>チュウシュツ</t>
    </rPh>
    <rPh sb="8" eb="10">
      <t>タイサク</t>
    </rPh>
    <rPh sb="12" eb="14">
      <t>ジョウホウ</t>
    </rPh>
    <rPh sb="14" eb="16">
      <t>ロウエイ</t>
    </rPh>
    <rPh sb="16" eb="18">
      <t>ヨウイン</t>
    </rPh>
    <phoneticPr fontId="1"/>
  </si>
  <si>
    <t>訓練データ（データ/データ属性）情報漏洩攻撃対策
(情報漏洩要因)</t>
    <rPh sb="0" eb="2">
      <t>クンレン</t>
    </rPh>
    <rPh sb="13" eb="15">
      <t>ゾクセイ</t>
    </rPh>
    <rPh sb="16" eb="18">
      <t>ジョウホウ</t>
    </rPh>
    <rPh sb="18" eb="20">
      <t>ロウエイ</t>
    </rPh>
    <rPh sb="20" eb="22">
      <t>コウゲキ</t>
    </rPh>
    <rPh sb="22" eb="24">
      <t>タイサク</t>
    </rPh>
    <phoneticPr fontId="1"/>
  </si>
  <si>
    <t>敵対的攻撃対策（回避攻撃）</t>
    <rPh sb="0" eb="3">
      <t>テキタイテキ</t>
    </rPh>
    <rPh sb="3" eb="5">
      <t>コウゲキ</t>
    </rPh>
    <rPh sb="5" eb="7">
      <t>タイサク</t>
    </rPh>
    <phoneticPr fontId="1"/>
  </si>
  <si>
    <t>計算資源浪費攻撃対策
（スポンジ攻撃）</t>
    <rPh sb="0" eb="2">
      <t>ケイサン</t>
    </rPh>
    <rPh sb="2" eb="4">
      <t>シゲン</t>
    </rPh>
    <rPh sb="4" eb="6">
      <t>ロウヒ</t>
    </rPh>
    <rPh sb="6" eb="8">
      <t>コウゲキ</t>
    </rPh>
    <rPh sb="8" eb="10">
      <t>タイサク</t>
    </rPh>
    <phoneticPr fontId="1"/>
  </si>
  <si>
    <t>■モニタリング計画</t>
    <rPh sb="7" eb="9">
      <t>ケイカク</t>
    </rPh>
    <phoneticPr fontId="1"/>
  </si>
  <si>
    <t>■モニタリング実績</t>
    <rPh sb="7" eb="9">
      <t>ジッセキ</t>
    </rPh>
    <phoneticPr fontId="1"/>
  </si>
  <si>
    <t>・「モニタリング」と「保守」の「計画」と「実績（記録）」からなる</t>
    <rPh sb="11" eb="13">
      <t>ホシュ</t>
    </rPh>
    <rPh sb="16" eb="18">
      <t>ケイカク</t>
    </rPh>
    <rPh sb="21" eb="23">
      <t>ジッセキ</t>
    </rPh>
    <rPh sb="24" eb="26">
      <t>キロク</t>
    </rPh>
    <phoneticPr fontId="1"/>
  </si>
  <si>
    <t>モニタリング対象</t>
    <rPh sb="6" eb="8">
      <t>タイショウ</t>
    </rPh>
    <phoneticPr fontId="1"/>
  </si>
  <si>
    <t>モニタリング対象（What/When）</t>
    <rPh sb="6" eb="8">
      <t>タイショウ</t>
    </rPh>
    <phoneticPr fontId="1"/>
  </si>
  <si>
    <t>モニタリング方法(How)</t>
    <rPh sb="6" eb="8">
      <t>ホウホウ</t>
    </rPh>
    <phoneticPr fontId="1"/>
  </si>
  <si>
    <t>手段・手順</t>
    <rPh sb="0" eb="2">
      <t>シュダン</t>
    </rPh>
    <rPh sb="3" eb="5">
      <t>テジュン</t>
    </rPh>
    <phoneticPr fontId="1"/>
  </si>
  <si>
    <t>対象
（取得が必要なデータ）</t>
    <rPh sb="0" eb="2">
      <t>タイショウ</t>
    </rPh>
    <rPh sb="4" eb="6">
      <t>シュトク</t>
    </rPh>
    <rPh sb="7" eb="9">
      <t>ヒツヨウ</t>
    </rPh>
    <phoneticPr fontId="1"/>
  </si>
  <si>
    <t>目的</t>
    <rPh sb="0" eb="2">
      <t>モクテキ</t>
    </rPh>
    <phoneticPr fontId="1"/>
  </si>
  <si>
    <t>条件
（範囲・タイミング）</t>
    <rPh sb="0" eb="2">
      <t>ジョウケン</t>
    </rPh>
    <rPh sb="4" eb="6">
      <t>ハンイ</t>
    </rPh>
    <phoneticPr fontId="1"/>
  </si>
  <si>
    <t>取得タイミング
（日時など）</t>
    <rPh sb="0" eb="2">
      <t>シュトク</t>
    </rPh>
    <rPh sb="9" eb="11">
      <t>ニチジ</t>
    </rPh>
    <phoneticPr fontId="1"/>
  </si>
  <si>
    <t>モニタリング結果</t>
    <rPh sb="6" eb="8">
      <t>ケッカ</t>
    </rPh>
    <phoneticPr fontId="1"/>
  </si>
  <si>
    <t>運用アセスメント</t>
    <rPh sb="0" eb="2">
      <t>ウンヨウ</t>
    </rPh>
    <phoneticPr fontId="1"/>
  </si>
  <si>
    <t>データセット／入力データへの要求（Policy）</t>
    <rPh sb="7" eb="9">
      <t>ニュウリョク</t>
    </rPh>
    <rPh sb="14" eb="16">
      <t>ヨウキュウ</t>
    </rPh>
    <phoneticPr fontId="1"/>
  </si>
  <si>
    <t>モデル精度
(AIPL1/AIPL2の場合はPoC初期段階)</t>
    <rPh sb="3" eb="5">
      <t>セイド</t>
    </rPh>
    <rPh sb="19" eb="21">
      <t>バアイ</t>
    </rPh>
    <rPh sb="25" eb="27">
      <t>ショキ</t>
    </rPh>
    <rPh sb="27" eb="29">
      <t>ダンカイ</t>
    </rPh>
    <phoneticPr fontId="1"/>
  </si>
  <si>
    <t>学習モデル構築のPolicy</t>
    <rPh sb="0" eb="2">
      <t>ガクシュウ</t>
    </rPh>
    <rPh sb="5" eb="7">
      <t>コウチク</t>
    </rPh>
    <phoneticPr fontId="1"/>
  </si>
  <si>
    <t>プライバシー（再特定脅威低減など）</t>
    <phoneticPr fontId="1"/>
  </si>
  <si>
    <t>運用</t>
    <rPh sb="0" eb="2">
      <t>ウンヨウ</t>
    </rPh>
    <phoneticPr fontId="1"/>
  </si>
  <si>
    <t>プライバシー（再特定脅威低減，再利用有無など）</t>
    <rPh sb="15" eb="18">
      <t>サイリヨウ</t>
    </rPh>
    <rPh sb="18" eb="20">
      <t>ウム</t>
    </rPh>
    <phoneticPr fontId="1"/>
  </si>
  <si>
    <t>プライバシー
（再特定脅威低減，再利用有無など）</t>
    <rPh sb="8" eb="9">
      <t>サイ</t>
    </rPh>
    <rPh sb="9" eb="11">
      <t>トクテイ</t>
    </rPh>
    <rPh sb="11" eb="13">
      <t>キョウイ</t>
    </rPh>
    <rPh sb="13" eb="15">
      <t>テイゲン</t>
    </rPh>
    <rPh sb="16" eb="19">
      <t>サイリヨウ</t>
    </rPh>
    <rPh sb="19" eb="21">
      <t>ウム</t>
    </rPh>
    <phoneticPr fontId="1"/>
  </si>
  <si>
    <t>データ／データセット設計のPolicy</t>
    <rPh sb="10" eb="12">
      <t>セッケイ</t>
    </rPh>
    <phoneticPr fontId="1"/>
  </si>
  <si>
    <t xml:space="preserve">公平性
（メトリクス含） </t>
    <rPh sb="10" eb="11">
      <t>フク</t>
    </rPh>
    <phoneticPr fontId="1"/>
  </si>
  <si>
    <t xml:space="preserve">
制約（学習時間，ハイパーパラメータ対象，必要なリソース，トレードオフ，など）</t>
    <rPh sb="1" eb="3">
      <t>セイヤク</t>
    </rPh>
    <rPh sb="4" eb="6">
      <t>ガクシュウ</t>
    </rPh>
    <rPh sb="6" eb="8">
      <t>ジカン</t>
    </rPh>
    <rPh sb="18" eb="20">
      <t>タイショウ</t>
    </rPh>
    <rPh sb="21" eb="23">
      <t>ヒツヨウ</t>
    </rPh>
    <phoneticPr fontId="1"/>
  </si>
  <si>
    <t>出現確率の想定
（分布[%]）</t>
    <rPh sb="0" eb="2">
      <t>シュツゲン</t>
    </rPh>
    <rPh sb="2" eb="4">
      <t>カクリツ</t>
    </rPh>
    <rPh sb="5" eb="7">
      <t>ソウテイ</t>
    </rPh>
    <rPh sb="9" eb="11">
      <t>ブンプ</t>
    </rPh>
    <phoneticPr fontId="1"/>
  </si>
  <si>
    <t>出現確率の想定（分布[%]）</t>
    <rPh sb="0" eb="2">
      <t>シュツゲン</t>
    </rPh>
    <rPh sb="2" eb="4">
      <t>カクリツ</t>
    </rPh>
    <rPh sb="5" eb="7">
      <t>ソウテイ</t>
    </rPh>
    <rPh sb="8" eb="10">
      <t>ブンプ</t>
    </rPh>
    <phoneticPr fontId="1"/>
  </si>
  <si>
    <t>差分プライバシー，
通信（経路・機器）での保護方法</t>
    <rPh sb="10" eb="12">
      <t>ツウシン</t>
    </rPh>
    <rPh sb="13" eb="15">
      <t>ケイロ</t>
    </rPh>
    <rPh sb="16" eb="18">
      <t>キキ</t>
    </rPh>
    <rPh sb="21" eb="25">
      <t>ホゴホウホウ</t>
    </rPh>
    <phoneticPr fontId="1"/>
  </si>
  <si>
    <t>対策
(データ類似性による再特定の困難性、抽象化、匿名性向上，識別の困難性)　※３</t>
    <rPh sb="0" eb="2">
      <t>タイサク</t>
    </rPh>
    <phoneticPr fontId="1"/>
  </si>
  <si>
    <t>※３）プライバシー対策</t>
    <rPh sb="9" eb="11">
      <t>タイサク</t>
    </rPh>
    <phoneticPr fontId="1"/>
  </si>
  <si>
    <t>プライバシー対策方法の種類</t>
    <rPh sb="6" eb="8">
      <t>タイサク</t>
    </rPh>
    <rPh sb="8" eb="10">
      <t>ホウホウ</t>
    </rPh>
    <rPh sb="11" eb="13">
      <t>シュルイ</t>
    </rPh>
    <phoneticPr fontId="1"/>
  </si>
  <si>
    <t>学習データの取扱い</t>
    <rPh sb="0" eb="2">
      <t>ガクシュウ</t>
    </rPh>
    <rPh sb="6" eb="7">
      <t>トリ</t>
    </rPh>
    <rPh sb="7" eb="8">
      <t>アツカ</t>
    </rPh>
    <phoneticPr fontId="1"/>
  </si>
  <si>
    <t>学習データを整備する過程で適切な保護加工を施す</t>
    <rPh sb="0" eb="2">
      <t>ガクシュウ</t>
    </rPh>
    <rPh sb="6" eb="8">
      <t>セイビ</t>
    </rPh>
    <rPh sb="10" eb="12">
      <t>カテイ</t>
    </rPh>
    <rPh sb="13" eb="15">
      <t>テキセツ</t>
    </rPh>
    <rPh sb="16" eb="20">
      <t>ホゴカコウ</t>
    </rPh>
    <rPh sb="21" eb="22">
      <t>ホドコ</t>
    </rPh>
    <phoneticPr fontId="1"/>
  </si>
  <si>
    <t>データ分布の調整</t>
    <rPh sb="3" eb="5">
      <t>ブンプ</t>
    </rPh>
    <rPh sb="6" eb="8">
      <t>チョウセイ</t>
    </rPh>
    <phoneticPr fontId="1"/>
  </si>
  <si>
    <t>外れ値の除去、あるいは外れ値近傍の訓練データの追加</t>
    <rPh sb="0" eb="1">
      <t>ハズ</t>
    </rPh>
    <rPh sb="2" eb="3">
      <t>チ</t>
    </rPh>
    <rPh sb="4" eb="6">
      <t>ジョキョ</t>
    </rPh>
    <rPh sb="11" eb="12">
      <t>ハズ</t>
    </rPh>
    <rPh sb="13" eb="14">
      <t>チ</t>
    </rPh>
    <rPh sb="14" eb="16">
      <t>キンボウ</t>
    </rPh>
    <rPh sb="17" eb="19">
      <t>クンレン</t>
    </rPh>
    <rPh sb="23" eb="25">
      <t>ツイカ</t>
    </rPh>
    <phoneticPr fontId="1"/>
  </si>
  <si>
    <t>Reject Option-based Classification (ROC)</t>
    <phoneticPr fontId="1"/>
  </si>
  <si>
    <t>「確信度」が低いところで不公平が起こるという仮説に基づき、「優遇グループ」の「有利な結果」や「非優遇グループ」の「不利な結果」が、指定された確信度より低くデータ場合い、その結果を書き換える。</t>
    <rPh sb="1" eb="3">
      <t>カクシン</t>
    </rPh>
    <rPh sb="3" eb="4">
      <t>ド</t>
    </rPh>
    <rPh sb="6" eb="7">
      <t>ヒク</t>
    </rPh>
    <rPh sb="12" eb="15">
      <t>フコウヘイ</t>
    </rPh>
    <rPh sb="16" eb="17">
      <t>オ</t>
    </rPh>
    <rPh sb="22" eb="24">
      <t>カセツ</t>
    </rPh>
    <rPh sb="25" eb="26">
      <t>モト</t>
    </rPh>
    <rPh sb="30" eb="32">
      <t>ユウグウ</t>
    </rPh>
    <rPh sb="39" eb="41">
      <t>ユウリ</t>
    </rPh>
    <rPh sb="42" eb="44">
      <t>ケッカ</t>
    </rPh>
    <rPh sb="47" eb="48">
      <t>ヒ</t>
    </rPh>
    <rPh sb="48" eb="50">
      <t>ユウグウ</t>
    </rPh>
    <rPh sb="57" eb="59">
      <t>フリ</t>
    </rPh>
    <rPh sb="60" eb="62">
      <t>ケッカ</t>
    </rPh>
    <rPh sb="65" eb="67">
      <t>シテイ</t>
    </rPh>
    <rPh sb="70" eb="73">
      <t>カクシンド</t>
    </rPh>
    <rPh sb="75" eb="76">
      <t>ヒク</t>
    </rPh>
    <rPh sb="80" eb="82">
      <t>バアイ</t>
    </rPh>
    <rPh sb="86" eb="88">
      <t>ケッカ</t>
    </rPh>
    <rPh sb="89" eb="90">
      <t>カ</t>
    </rPh>
    <rPh sb="91" eb="92">
      <t>カ</t>
    </rPh>
    <phoneticPr fontId="1"/>
  </si>
  <si>
    <t>解析方法
(公平性メトリクス)
※５</t>
    <rPh sb="0" eb="2">
      <t>カイセキ</t>
    </rPh>
    <rPh sb="2" eb="4">
      <t>ホウホウ</t>
    </rPh>
    <rPh sb="6" eb="9">
      <t>コウヘイセイ</t>
    </rPh>
    <phoneticPr fontId="1"/>
  </si>
  <si>
    <t>緩和方法
（回避戦略/制約事項）
※６</t>
    <rPh sb="0" eb="2">
      <t>カンワ</t>
    </rPh>
    <rPh sb="2" eb="4">
      <t>ホウホウ</t>
    </rPh>
    <rPh sb="6" eb="8">
      <t>カイヒ</t>
    </rPh>
    <rPh sb="8" eb="10">
      <t>センリャク</t>
    </rPh>
    <rPh sb="11" eb="15">
      <t>セイヤクジコウ</t>
    </rPh>
    <phoneticPr fontId="1"/>
  </si>
  <si>
    <t>学習後処理 [Post]　※７</t>
    <rPh sb="0" eb="2">
      <t>ガクシュウ</t>
    </rPh>
    <rPh sb="2" eb="5">
      <t>アトショリ</t>
    </rPh>
    <rPh sb="3" eb="5">
      <t>ショリ</t>
    </rPh>
    <phoneticPr fontId="1"/>
  </si>
  <si>
    <t>※６）バイアス緩和方法[Post]</t>
    <rPh sb="7" eb="9">
      <t>カンワ</t>
    </rPh>
    <rPh sb="9" eb="11">
      <t>ホウホウ</t>
    </rPh>
    <phoneticPr fontId="1"/>
  </si>
  <si>
    <t>※７）注意事項</t>
    <rPh sb="3" eb="7">
      <t>チュウイジコウ</t>
    </rPh>
    <phoneticPr fontId="1"/>
  </si>
  <si>
    <t>※５）公平性メトリクス</t>
    <rPh sb="3" eb="6">
      <t>コウヘイセイ</t>
    </rPh>
    <phoneticPr fontId="1"/>
  </si>
  <si>
    <t>メトリクスの例</t>
    <rPh sb="6" eb="7">
      <t>レイ</t>
    </rPh>
    <phoneticPr fontId="1"/>
  </si>
  <si>
    <t>Equalized Odds</t>
    <phoneticPr fontId="1"/>
  </si>
  <si>
    <t>要配慮属性に依らず「正しい判断」（TP/(TP+FN)およびTN/(FP+TN)）をされる割合が等しい</t>
    <rPh sb="0" eb="1">
      <t>ヨウ</t>
    </rPh>
    <rPh sb="1" eb="5">
      <t>ハイリョゾクセイ</t>
    </rPh>
    <rPh sb="6" eb="7">
      <t>ヨ</t>
    </rPh>
    <rPh sb="10" eb="11">
      <t>タダ</t>
    </rPh>
    <rPh sb="13" eb="15">
      <t>ハンダン</t>
    </rPh>
    <rPh sb="45" eb="47">
      <t>ワリアイ</t>
    </rPh>
    <rPh sb="48" eb="49">
      <t>ヒト</t>
    </rPh>
    <phoneticPr fontId="1"/>
  </si>
  <si>
    <t>Predictive Parity</t>
    <phoneticPr fontId="1"/>
  </si>
  <si>
    <t>要配慮属性に依らず「適合率」（TP/(TP+FP)）が等しい</t>
    <rPh sb="0" eb="3">
      <t>ヨウハイリョ</t>
    </rPh>
    <rPh sb="3" eb="5">
      <t>ゾクセイ</t>
    </rPh>
    <rPh sb="6" eb="7">
      <t>ヨ</t>
    </rPh>
    <rPh sb="10" eb="13">
      <t>テキゴウリツ</t>
    </rPh>
    <phoneticPr fontId="1"/>
  </si>
  <si>
    <t>Demographic Partity</t>
    <phoneticPr fontId="1"/>
  </si>
  <si>
    <t>要配慮属性に依らず「望ましい結果」（例えば(TP+FP)/(TP+FP+TN+FN)）割合が等しい</t>
    <rPh sb="0" eb="3">
      <t>ヨウハイリョ</t>
    </rPh>
    <rPh sb="3" eb="5">
      <t>ゾクセイ</t>
    </rPh>
    <rPh sb="6" eb="7">
      <t>ヨ</t>
    </rPh>
    <rPh sb="10" eb="11">
      <t>ノゾ</t>
    </rPh>
    <rPh sb="14" eb="16">
      <t>ケッカ</t>
    </rPh>
    <rPh sb="18" eb="19">
      <t>タト</t>
    </rPh>
    <rPh sb="43" eb="45">
      <t>ワリアイ</t>
    </rPh>
    <rPh sb="46" eb="47">
      <t>ヒト</t>
    </rPh>
    <phoneticPr fontId="1"/>
  </si>
  <si>
    <t>・データセットや学習モデルなどAI要素以外</t>
    <rPh sb="8" eb="10">
      <t>ガクシュウ</t>
    </rPh>
    <rPh sb="17" eb="19">
      <t>ヨウソ</t>
    </rPh>
    <rPh sb="19" eb="21">
      <t>イガイ</t>
    </rPh>
    <phoneticPr fontId="1"/>
  </si>
  <si>
    <t>利用ソフト</t>
    <rPh sb="0" eb="2">
      <t>リヨウ</t>
    </rPh>
    <phoneticPr fontId="1"/>
  </si>
  <si>
    <t>選定経緯</t>
    <rPh sb="0" eb="4">
      <t>センテイケイイ</t>
    </rPh>
    <phoneticPr fontId="1"/>
  </si>
  <si>
    <t>利用ソフトの信頼性</t>
    <rPh sb="0" eb="2">
      <t>リヨウ</t>
    </rPh>
    <rPh sb="6" eb="9">
      <t>シンライセイ</t>
    </rPh>
    <phoneticPr fontId="1"/>
  </si>
  <si>
    <t>対象
（取得が必要なデータ，
モニタリングが必要なソフトウェア）</t>
    <rPh sb="0" eb="2">
      <t>タイショウ</t>
    </rPh>
    <rPh sb="4" eb="6">
      <t>シュトク</t>
    </rPh>
    <rPh sb="7" eb="9">
      <t>ヒツヨウ</t>
    </rPh>
    <rPh sb="22" eb="24">
      <t>ヒツヨウ</t>
    </rPh>
    <phoneticPr fontId="1"/>
  </si>
  <si>
    <t>利用ソフトのモニタリング，修正</t>
    <rPh sb="0" eb="2">
      <t>リヨウ</t>
    </rPh>
    <rPh sb="13" eb="15">
      <t>シュウセイ</t>
    </rPh>
    <phoneticPr fontId="1"/>
  </si>
  <si>
    <t>利用ソフトの
自己評価
（検査・実験）</t>
    <rPh sb="0" eb="2">
      <t>リヨウ</t>
    </rPh>
    <rPh sb="7" eb="11">
      <t>ジコヒョウカ</t>
    </rPh>
    <rPh sb="13" eb="15">
      <t>ケンサ</t>
    </rPh>
    <rPh sb="16" eb="18">
      <t>ジッケン</t>
    </rPh>
    <phoneticPr fontId="1"/>
  </si>
  <si>
    <t>開発環境と運用環境の相違検討</t>
    <rPh sb="0" eb="2">
      <t>カイハツ</t>
    </rPh>
    <rPh sb="2" eb="4">
      <t>カンキョウ</t>
    </rPh>
    <rPh sb="5" eb="7">
      <t>ウンヨウ</t>
    </rPh>
    <rPh sb="7" eb="9">
      <t>カンキョウ</t>
    </rPh>
    <rPh sb="10" eb="12">
      <t>ソウイ</t>
    </rPh>
    <rPh sb="12" eb="14">
      <t>ケントウ</t>
    </rPh>
    <phoneticPr fontId="1"/>
  </si>
  <si>
    <t>利用ソフトの第3者評価
（SIL相当）</t>
    <rPh sb="0" eb="2">
      <t>リヨウ</t>
    </rPh>
    <rPh sb="6" eb="7">
      <t>ダイ</t>
    </rPh>
    <rPh sb="8" eb="9">
      <t>シャ</t>
    </rPh>
    <rPh sb="9" eb="11">
      <t>ヒョウカ</t>
    </rPh>
    <rPh sb="16" eb="18">
      <t>ソウトウ</t>
    </rPh>
    <phoneticPr fontId="1"/>
  </si>
  <si>
    <t>運用環境での検証</t>
    <rPh sb="0" eb="2">
      <t>ウンヨウ</t>
    </rPh>
    <rPh sb="2" eb="4">
      <t>カンキョウ</t>
    </rPh>
    <rPh sb="6" eb="8">
      <t>ケンショウ</t>
    </rPh>
    <phoneticPr fontId="1"/>
  </si>
  <si>
    <t>運用環境相当での検証</t>
    <rPh sb="0" eb="2">
      <t>ウンヨウ</t>
    </rPh>
    <rPh sb="2" eb="4">
      <t>カンキョウ</t>
    </rPh>
    <rPh sb="4" eb="6">
      <t>ソウトウ</t>
    </rPh>
    <rPh sb="8" eb="10">
      <t>ケンショウ</t>
    </rPh>
    <phoneticPr fontId="1"/>
  </si>
  <si>
    <t>セキュリティ
（アクセス管理プログラムの場合）</t>
    <rPh sb="12" eb="14">
      <t>カンリ</t>
    </rPh>
    <rPh sb="20" eb="22">
      <t>バアイ</t>
    </rPh>
    <phoneticPr fontId="1"/>
  </si>
  <si>
    <t>プログラムの妥当性</t>
    <rPh sb="6" eb="8">
      <t>ダトウ</t>
    </rPh>
    <rPh sb="8" eb="9">
      <t>セイ</t>
    </rPh>
    <phoneticPr fontId="1"/>
  </si>
  <si>
    <t>■プログラムの信頼性と妥当性</t>
    <rPh sb="7" eb="9">
      <t>シンライ</t>
    </rPh>
    <rPh sb="9" eb="10">
      <t>セイ</t>
    </rPh>
    <rPh sb="11" eb="13">
      <t>ダトウ</t>
    </rPh>
    <rPh sb="13" eb="14">
      <t>セイ</t>
    </rPh>
    <phoneticPr fontId="1"/>
  </si>
  <si>
    <t>プログラムの信頼性</t>
    <rPh sb="6" eb="9">
      <t>シンライセイ</t>
    </rPh>
    <phoneticPr fontId="1"/>
  </si>
  <si>
    <t>セキュリティ
（リスク管理プログラムの場合）</t>
    <rPh sb="11" eb="13">
      <t>カンリ</t>
    </rPh>
    <rPh sb="19" eb="21">
      <t>バアイ</t>
    </rPh>
    <phoneticPr fontId="1"/>
  </si>
  <si>
    <t>アクセス制限の検討</t>
    <rPh sb="4" eb="6">
      <t>セイゲン</t>
    </rPh>
    <rPh sb="7" eb="9">
      <t>ケントウ</t>
    </rPh>
    <phoneticPr fontId="1"/>
  </si>
  <si>
    <t>運用時入力制限の検討</t>
    <rPh sb="0" eb="2">
      <t>ウンヨウ</t>
    </rPh>
    <rPh sb="2" eb="3">
      <t>ジ</t>
    </rPh>
    <rPh sb="3" eb="5">
      <t>ニュウリョク</t>
    </rPh>
    <rPh sb="5" eb="7">
      <t>セイゲン</t>
    </rPh>
    <rPh sb="8" eb="10">
      <t>ケントウ</t>
    </rPh>
    <phoneticPr fontId="1"/>
  </si>
  <si>
    <t>攻撃の把握手段の検討</t>
    <rPh sb="0" eb="2">
      <t>コウゲキ</t>
    </rPh>
    <rPh sb="3" eb="7">
      <t>ハアクシュダン</t>
    </rPh>
    <rPh sb="8" eb="10">
      <t>ケントウ</t>
    </rPh>
    <phoneticPr fontId="1"/>
  </si>
  <si>
    <t>被害の把握手段の検討</t>
    <rPh sb="0" eb="2">
      <t>ヒガイ</t>
    </rPh>
    <rPh sb="3" eb="7">
      <t>ハアクシュダン</t>
    </rPh>
    <rPh sb="8" eb="10">
      <t>ケントウ</t>
    </rPh>
    <phoneticPr fontId="1"/>
  </si>
  <si>
    <t>リスク監視・対応の記録</t>
    <rPh sb="3" eb="5">
      <t>カンシ</t>
    </rPh>
    <rPh sb="6" eb="8">
      <t>タイオウ</t>
    </rPh>
    <rPh sb="9" eb="11">
      <t>キロク</t>
    </rPh>
    <phoneticPr fontId="1"/>
  </si>
  <si>
    <t>内部状態</t>
    <rPh sb="0" eb="4">
      <t>ナイブジョウタイ</t>
    </rPh>
    <phoneticPr fontId="1"/>
  </si>
  <si>
    <t>変更の条件
変化の検出方法（最大・最小・閾値/継続時間／要件変更）
変更タイミング</t>
    <rPh sb="0" eb="2">
      <t>ヘンコウ</t>
    </rPh>
    <rPh sb="3" eb="5">
      <t>ジョウケン</t>
    </rPh>
    <rPh sb="7" eb="9">
      <t>ヘンカ</t>
    </rPh>
    <rPh sb="10" eb="12">
      <t>ケンシュツ</t>
    </rPh>
    <rPh sb="12" eb="14">
      <t>ホウホウ</t>
    </rPh>
    <rPh sb="29" eb="31">
      <t>ヨウケン</t>
    </rPh>
    <rPh sb="31" eb="33">
      <t>ヘンコウ</t>
    </rPh>
    <rPh sb="35" eb="37">
      <t>ヘンコウ</t>
    </rPh>
    <phoneticPr fontId="1"/>
  </si>
  <si>
    <t>解析結果</t>
    <rPh sb="0" eb="2">
      <t>カイセキ</t>
    </rPh>
    <rPh sb="2" eb="4">
      <t>ケッカ</t>
    </rPh>
    <phoneticPr fontId="1"/>
  </si>
  <si>
    <t>緩和結果</t>
    <rPh sb="0" eb="2">
      <t>カンワ</t>
    </rPh>
    <rPh sb="2" eb="4">
      <t>ケッカ</t>
    </rPh>
    <phoneticPr fontId="1"/>
  </si>
  <si>
    <t>受容可否</t>
    <rPh sb="0" eb="2">
      <t>ジュヨウ</t>
    </rPh>
    <rPh sb="2" eb="4">
      <t>カヒ</t>
    </rPh>
    <phoneticPr fontId="1"/>
  </si>
  <si>
    <t>運用計画</t>
    <rPh sb="0" eb="2">
      <t>ウンヨウ</t>
    </rPh>
    <rPh sb="2" eb="4">
      <t>ケイカク</t>
    </rPh>
    <phoneticPr fontId="1"/>
  </si>
  <si>
    <t>モニタリング計画、保守計画
（運用手順）</t>
    <rPh sb="6" eb="8">
      <t>ケイカク</t>
    </rPh>
    <rPh sb="9" eb="11">
      <t>ホシュ</t>
    </rPh>
    <rPh sb="11" eb="13">
      <t>ケイカク</t>
    </rPh>
    <rPh sb="15" eb="17">
      <t>ウンヨウ</t>
    </rPh>
    <rPh sb="17" eb="19">
      <t>テジュン</t>
    </rPh>
    <phoneticPr fontId="1"/>
  </si>
  <si>
    <t>モニタリング対象，運用におけるリスク，リスク低減方策</t>
    <rPh sb="6" eb="8">
      <t>タイショウ</t>
    </rPh>
    <rPh sb="9" eb="11">
      <t>ウンヨウ</t>
    </rPh>
    <rPh sb="22" eb="24">
      <t>テイゲン</t>
    </rPh>
    <rPh sb="24" eb="26">
      <t>ホウサク</t>
    </rPh>
    <phoneticPr fontId="1"/>
  </si>
  <si>
    <t>AIシステム仕様，AIの機能仕様（データセット属性，モデルアーキへの要求）</t>
    <rPh sb="12" eb="14">
      <t>キノウ</t>
    </rPh>
    <rPh sb="14" eb="16">
      <t>シヨウ</t>
    </rPh>
    <rPh sb="23" eb="25">
      <t>ゾクセイ</t>
    </rPh>
    <rPh sb="34" eb="36">
      <t>ヨウキュウ</t>
    </rPh>
    <phoneticPr fontId="1"/>
  </si>
  <si>
    <t>システム要求分析アセスメント</t>
    <rPh sb="4" eb="6">
      <t>ヨウキュウ</t>
    </rPh>
    <rPh sb="6" eb="8">
      <t>ブンセキ</t>
    </rPh>
    <phoneticPr fontId="1"/>
  </si>
  <si>
    <t>AI要求分析アセスメント</t>
    <rPh sb="2" eb="4">
      <t>ヨウキュウ</t>
    </rPh>
    <rPh sb="4" eb="6">
      <t>ブンセキ</t>
    </rPh>
    <phoneticPr fontId="1"/>
  </si>
  <si>
    <t>プログラムの信頼性アセスメント</t>
    <rPh sb="6" eb="8">
      <t>シンライ</t>
    </rPh>
    <rPh sb="8" eb="9">
      <t>セイ</t>
    </rPh>
    <phoneticPr fontId="1"/>
  </si>
  <si>
    <t>プライバシー
（要保護データ，データ保護加工，再利用有無，訓練データセットの維持管理など）</t>
    <rPh sb="8" eb="9">
      <t>ヨウ</t>
    </rPh>
    <rPh sb="9" eb="11">
      <t>ホゴ</t>
    </rPh>
    <rPh sb="18" eb="22">
      <t>ホゴカコウ</t>
    </rPh>
    <rPh sb="23" eb="26">
      <t>サイリヨウ</t>
    </rPh>
    <rPh sb="26" eb="28">
      <t>ウム</t>
    </rPh>
    <phoneticPr fontId="1"/>
  </si>
  <si>
    <t>Ver.4.04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</si>
</sst>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0.E+00"/>
    <numFmt numFmtId="178" formatCode="0_ "/>
    <numFmt numFmtId="179" formatCode="0.00_);[Red]\(0.00\)"/>
    <numFmt numFmtId="180" formatCode="0.00_ "/>
  </numFmts>
  <fonts count="47"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9"/>
      <name val="ＭＳ Ｐゴシック"/>
      <family val="3"/>
      <charset val="128"/>
    </font>
    <font>
      <sz val="4"/>
      <name val="ＭＳ Ｐゴシック"/>
      <family val="3"/>
      <charset val="128"/>
    </font>
    <font>
      <b/>
      <sz val="11"/>
      <name val="ＭＳ Ｐゴシック"/>
      <family val="3"/>
      <charset val="128"/>
    </font>
    <font>
      <sz val="6"/>
      <name val="ＭＳ Ｐゴシック"/>
      <family val="3"/>
      <charset val="128"/>
    </font>
    <font>
      <sz val="12"/>
      <name val="ＭＳ Ｐゴシック"/>
      <family val="3"/>
      <charset val="128"/>
    </font>
    <font>
      <b/>
      <sz val="9"/>
      <name val="ＭＳ Ｐゴシック"/>
      <family val="3"/>
      <charset val="128"/>
    </font>
    <font>
      <sz val="8"/>
      <name val="ＭＳ Ｐゴシック"/>
      <family val="3"/>
      <charset val="128"/>
    </font>
    <font>
      <b/>
      <sz val="12"/>
      <name val="ＭＳ Ｐゴシック"/>
      <family val="3"/>
      <charset val="128"/>
    </font>
    <font>
      <u/>
      <sz val="9.35"/>
      <color indexed="12"/>
      <name val="ＭＳ Ｐゴシック"/>
      <family val="3"/>
      <charset val="128"/>
    </font>
    <font>
      <sz val="11"/>
      <color theme="1"/>
      <name val="ＭＳ Ｐゴシック"/>
      <family val="3"/>
      <charset val="128"/>
      <scheme val="minor"/>
    </font>
    <font>
      <sz val="9"/>
      <color rgb="FFFF0000"/>
      <name val="ＭＳ Ｐゴシック"/>
      <family val="3"/>
      <charset val="128"/>
    </font>
    <font>
      <sz val="18"/>
      <color theme="1"/>
      <name val="ＭＳ Ｐゴシック"/>
      <family val="2"/>
      <charset val="128"/>
      <scheme val="minor"/>
    </font>
    <font>
      <sz val="14"/>
      <color theme="1"/>
      <name val="ＭＳ Ｐゴシック"/>
      <family val="3"/>
      <charset val="128"/>
      <scheme val="minor"/>
    </font>
    <font>
      <sz val="28"/>
      <color theme="1"/>
      <name val="ＭＳ Ｐゴシック"/>
      <family val="2"/>
      <charset val="128"/>
      <scheme val="minor"/>
    </font>
    <font>
      <sz val="18"/>
      <color theme="0" tint="-0.499984740745262"/>
      <name val="ＭＳ Ｐゴシック"/>
      <family val="3"/>
      <charset val="128"/>
      <scheme val="minor"/>
    </font>
    <font>
      <sz val="11"/>
      <color theme="0" tint="-0.499984740745262"/>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6"/>
      <color theme="1"/>
      <name val="ＭＳ Ｐゴシック"/>
      <family val="3"/>
      <charset val="128"/>
      <scheme val="minor"/>
    </font>
    <font>
      <sz val="18"/>
      <name val="ＭＳ Ｐゴシック"/>
      <family val="2"/>
      <charset val="128"/>
      <scheme val="minor"/>
    </font>
    <font>
      <sz val="18"/>
      <name val="ＭＳ Ｐゴシック"/>
      <family val="3"/>
      <charset val="128"/>
      <scheme val="minor"/>
    </font>
    <font>
      <sz val="10"/>
      <name val="ＭＳ Ｐゴシック"/>
      <family val="3"/>
      <charset val="128"/>
    </font>
    <font>
      <sz val="20"/>
      <color rgb="FF000000"/>
      <name val="メイリオ"/>
      <family val="3"/>
      <charset val="128"/>
    </font>
    <font>
      <sz val="20"/>
      <name val="ＭＳ Ｐゴシック"/>
      <family val="3"/>
      <charset val="128"/>
    </font>
    <font>
      <b/>
      <sz val="10"/>
      <name val="ＭＳ Ｐゴシック"/>
      <family val="3"/>
      <charset val="128"/>
    </font>
    <font>
      <b/>
      <sz val="12"/>
      <color theme="1"/>
      <name val="ＭＳ Ｐゴシック"/>
      <family val="3"/>
      <charset val="128"/>
    </font>
    <font>
      <sz val="20"/>
      <color theme="1"/>
      <name val="ＭＳ Ｐゴシック"/>
      <family val="3"/>
      <charset val="128"/>
    </font>
    <font>
      <sz val="12"/>
      <name val="ＭＳ Ｐゴシック"/>
      <family val="3"/>
      <charset val="128"/>
      <scheme val="minor"/>
    </font>
    <font>
      <sz val="9"/>
      <color rgb="FF7030A0"/>
      <name val="ＭＳ Ｐゴシック"/>
      <family val="3"/>
      <charset val="128"/>
    </font>
    <font>
      <sz val="12"/>
      <color theme="1"/>
      <name val="ＭＳ Ｐゴシック"/>
      <family val="3"/>
      <charset val="128"/>
    </font>
    <font>
      <sz val="9"/>
      <color theme="1"/>
      <name val="ＭＳ Ｐゴシック"/>
      <family val="3"/>
      <charset val="128"/>
    </font>
    <font>
      <sz val="12"/>
      <color theme="0" tint="-0.499984740745262"/>
      <name val="ＭＳ Ｐゴシック"/>
      <family val="3"/>
      <charset val="128"/>
    </font>
    <font>
      <sz val="26"/>
      <color theme="1"/>
      <name val="ＭＳ Ｐゴシック"/>
      <family val="2"/>
      <charset val="128"/>
      <scheme val="minor"/>
    </font>
    <font>
      <sz val="12"/>
      <color rgb="FFFF0000"/>
      <name val="ＭＳ Ｐゴシック"/>
      <family val="3"/>
      <charset val="128"/>
    </font>
    <font>
      <b/>
      <sz val="12"/>
      <color rgb="FF0000FF"/>
      <name val="ＭＳ Ｐゴシック"/>
      <family val="3"/>
      <charset val="128"/>
    </font>
    <font>
      <sz val="11"/>
      <color rgb="FF0000FF"/>
      <name val="ＭＳ Ｐゴシック"/>
      <family val="3"/>
      <charset val="128"/>
      <scheme val="minor"/>
    </font>
    <font>
      <sz val="12"/>
      <color theme="1"/>
      <name val="ＭＳ Ｐゴシック"/>
      <family val="3"/>
      <charset val="128"/>
      <scheme val="minor"/>
    </font>
    <font>
      <b/>
      <sz val="11"/>
      <color theme="1"/>
      <name val="ＭＳ Ｐゴシック"/>
      <family val="3"/>
      <charset val="128"/>
      <scheme val="minor"/>
    </font>
    <font>
      <sz val="11"/>
      <color rgb="FF0000FF"/>
      <name val="ＭＳ Ｐゴシック"/>
      <family val="2"/>
      <charset val="128"/>
      <scheme val="minor"/>
    </font>
    <font>
      <sz val="16"/>
      <name val="ＭＳ Ｐゴシック"/>
      <family val="3"/>
      <charset val="128"/>
    </font>
    <font>
      <b/>
      <sz val="20"/>
      <color theme="1"/>
      <name val="ＭＳ Ｐゴシック"/>
      <family val="3"/>
      <charset val="128"/>
      <scheme val="minor"/>
    </font>
    <font>
      <b/>
      <sz val="20"/>
      <name val="ＭＳ Ｐゴシック"/>
      <family val="3"/>
      <charset val="128"/>
      <scheme val="minor"/>
    </font>
    <font>
      <b/>
      <sz val="26"/>
      <color theme="1"/>
      <name val="ＭＳ Ｐゴシック"/>
      <family val="3"/>
      <charset val="128"/>
      <scheme val="minor"/>
    </font>
    <font>
      <b/>
      <sz val="20"/>
      <color theme="1"/>
      <name val="ＭＳ Ｐゴシック"/>
      <family val="3"/>
      <charset val="128"/>
    </font>
  </fonts>
  <fills count="10">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s>
  <borders count="74">
    <border>
      <left/>
      <right/>
      <top/>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s>
  <cellStyleXfs count="10">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applyNumberFormat="0" applyFill="0" applyBorder="0" applyAlignment="0" applyProtection="0">
      <alignment vertical="top"/>
      <protection locked="0"/>
    </xf>
    <xf numFmtId="0" fontId="2" fillId="0" borderId="0"/>
    <xf numFmtId="0" fontId="12" fillId="0" borderId="0">
      <alignment vertical="center"/>
    </xf>
  </cellStyleXfs>
  <cellXfs count="858">
    <xf numFmtId="0" fontId="0" fillId="0" borderId="0" xfId="0">
      <alignment vertical="center"/>
    </xf>
    <xf numFmtId="0" fontId="3" fillId="0" borderId="0" xfId="1" applyFont="1">
      <alignment vertical="center"/>
    </xf>
    <xf numFmtId="0" fontId="3" fillId="0" borderId="0" xfId="1" applyFont="1" applyAlignment="1">
      <alignment horizontal="center" vertical="center"/>
    </xf>
    <xf numFmtId="176" fontId="3" fillId="0" borderId="0" xfId="1" applyNumberFormat="1" applyFont="1" applyAlignment="1">
      <alignment horizontal="center" vertical="center"/>
    </xf>
    <xf numFmtId="11" fontId="4" fillId="0" borderId="0" xfId="1" applyNumberFormat="1" applyFont="1" applyAlignment="1">
      <alignment horizontal="left" vertical="center"/>
    </xf>
    <xf numFmtId="11" fontId="3" fillId="0" borderId="0" xfId="1" applyNumberFormat="1" applyFont="1" applyAlignment="1">
      <alignment horizontal="center" vertical="center"/>
    </xf>
    <xf numFmtId="0" fontId="3" fillId="0" borderId="0" xfId="1" applyFont="1" applyAlignment="1">
      <alignment horizontal="left" vertical="center"/>
    </xf>
    <xf numFmtId="0" fontId="3" fillId="0" borderId="0" xfId="1" applyFont="1" applyAlignment="1">
      <alignment vertical="center" wrapText="1"/>
    </xf>
    <xf numFmtId="49" fontId="3" fillId="0" borderId="0" xfId="3" applyNumberFormat="1" applyFont="1">
      <alignment vertical="center"/>
    </xf>
    <xf numFmtId="49" fontId="3" fillId="0" borderId="0" xfId="3" applyNumberFormat="1" applyFont="1" applyAlignment="1">
      <alignment horizontal="center" vertical="center"/>
    </xf>
    <xf numFmtId="0" fontId="3" fillId="0" borderId="0" xfId="3" applyFont="1" applyAlignment="1">
      <alignment horizontal="center" vertical="center"/>
    </xf>
    <xf numFmtId="176" fontId="3" fillId="0" borderId="0" xfId="3" applyNumberFormat="1" applyFont="1" applyAlignment="1">
      <alignment horizontal="center" vertical="center"/>
    </xf>
    <xf numFmtId="11" fontId="4" fillId="0" borderId="0" xfId="3" applyNumberFormat="1" applyFont="1" applyAlignment="1">
      <alignment horizontal="left" vertical="center"/>
    </xf>
    <xf numFmtId="11" fontId="3" fillId="0" borderId="0" xfId="3" applyNumberFormat="1" applyFont="1" applyAlignment="1">
      <alignment horizontal="center" vertical="center"/>
    </xf>
    <xf numFmtId="49" fontId="3" fillId="0" borderId="0" xfId="3" applyNumberFormat="1" applyFont="1" applyAlignment="1">
      <alignment horizontal="left" vertical="center"/>
    </xf>
    <xf numFmtId="49" fontId="3" fillId="0" borderId="0" xfId="3" applyNumberFormat="1" applyFont="1" applyAlignment="1">
      <alignment horizontal="left" vertical="center" wrapText="1"/>
    </xf>
    <xf numFmtId="0" fontId="2" fillId="0" borderId="0" xfId="1">
      <alignment vertical="center"/>
    </xf>
    <xf numFmtId="49" fontId="10" fillId="0" borderId="0" xfId="6" applyNumberFormat="1" applyFont="1" applyAlignment="1">
      <alignment horizontal="left" vertical="center"/>
    </xf>
    <xf numFmtId="0" fontId="3" fillId="0" borderId="0" xfId="1" applyFont="1" applyAlignment="1">
      <alignment horizontal="center" vertical="center" shrinkToFit="1"/>
    </xf>
    <xf numFmtId="0" fontId="2" fillId="0" borderId="0" xfId="1" applyAlignment="1">
      <alignment horizontal="center" vertical="top"/>
    </xf>
    <xf numFmtId="0" fontId="2" fillId="0" borderId="0" xfId="1" applyAlignment="1">
      <alignment vertical="top"/>
    </xf>
    <xf numFmtId="0" fontId="5" fillId="0" borderId="0" xfId="1" applyFont="1" applyAlignment="1">
      <alignment horizontal="center" shrinkToFit="1"/>
    </xf>
    <xf numFmtId="0" fontId="2" fillId="0" borderId="0" xfId="2">
      <alignment vertical="center"/>
    </xf>
    <xf numFmtId="49" fontId="3" fillId="0" borderId="0" xfId="3" applyNumberFormat="1" applyFont="1" applyAlignment="1">
      <alignment vertical="center" wrapText="1"/>
    </xf>
    <xf numFmtId="0" fontId="14" fillId="0" borderId="0" xfId="0" applyFont="1">
      <alignment vertical="center"/>
    </xf>
    <xf numFmtId="0" fontId="16" fillId="0" borderId="0" xfId="0" applyFont="1">
      <alignment vertical="center"/>
    </xf>
    <xf numFmtId="49" fontId="3" fillId="0" borderId="0" xfId="3" applyNumberFormat="1" applyFont="1" applyAlignment="1">
      <alignment horizontal="center" vertical="center" wrapText="1"/>
    </xf>
    <xf numFmtId="0" fontId="17" fillId="0" borderId="0" xfId="0" applyFont="1">
      <alignment vertical="center"/>
    </xf>
    <xf numFmtId="0" fontId="18" fillId="0" borderId="0" xfId="0" applyFont="1">
      <alignment vertical="center"/>
    </xf>
    <xf numFmtId="0" fontId="19" fillId="0" borderId="0" xfId="0" applyFont="1">
      <alignment vertical="center"/>
    </xf>
    <xf numFmtId="0" fontId="21" fillId="0" borderId="0" xfId="0" applyFont="1" applyAlignment="1">
      <alignment horizontal="center" vertical="center"/>
    </xf>
    <xf numFmtId="0" fontId="19" fillId="0" borderId="0" xfId="0" applyFont="1" applyAlignment="1">
      <alignment horizontal="center" vertical="center"/>
    </xf>
    <xf numFmtId="0" fontId="15" fillId="5" borderId="15"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14" fillId="6" borderId="14" xfId="0" applyFont="1" applyFill="1" applyBorder="1" applyAlignment="1">
      <alignment horizontal="center" vertical="center"/>
    </xf>
    <xf numFmtId="0" fontId="14" fillId="6" borderId="15" xfId="0" applyFont="1" applyFill="1" applyBorder="1" applyAlignment="1">
      <alignment horizontal="center" vertical="center"/>
    </xf>
    <xf numFmtId="0" fontId="20" fillId="0" borderId="0" xfId="0" applyFont="1" applyAlignment="1">
      <alignment horizontal="center" vertical="center" wrapText="1"/>
    </xf>
    <xf numFmtId="49" fontId="3" fillId="0" borderId="6" xfId="5" applyNumberFormat="1" applyFont="1" applyBorder="1" applyAlignment="1">
      <alignment horizontal="left" vertical="center" wrapText="1"/>
    </xf>
    <xf numFmtId="49" fontId="3" fillId="0" borderId="6" xfId="5" applyNumberFormat="1" applyFont="1" applyBorder="1" applyAlignment="1">
      <alignment horizontal="center" vertical="center"/>
    </xf>
    <xf numFmtId="49" fontId="3" fillId="0" borderId="6" xfId="5" applyNumberFormat="1" applyFont="1" applyBorder="1" applyAlignment="1">
      <alignment horizontal="left" vertical="top" wrapText="1"/>
    </xf>
    <xf numFmtId="0" fontId="22" fillId="0" borderId="0" xfId="0" applyFont="1">
      <alignment vertical="center"/>
    </xf>
    <xf numFmtId="0" fontId="23" fillId="0" borderId="0" xfId="0" applyFont="1">
      <alignment vertical="center"/>
    </xf>
    <xf numFmtId="0" fontId="8" fillId="0" borderId="0" xfId="3" applyFont="1" applyAlignment="1">
      <alignment horizontal="center" vertical="center" wrapText="1"/>
    </xf>
    <xf numFmtId="0" fontId="3" fillId="0" borderId="0" xfId="1" applyFont="1" applyAlignment="1">
      <alignment horizontal="center" vertical="center" wrapText="1"/>
    </xf>
    <xf numFmtId="49" fontId="8" fillId="0" borderId="0" xfId="5" applyNumberFormat="1" applyFont="1" applyAlignment="1">
      <alignment vertical="center" wrapText="1"/>
    </xf>
    <xf numFmtId="49" fontId="3" fillId="0" borderId="0" xfId="3" applyNumberFormat="1" applyFont="1" applyAlignment="1">
      <alignment horizontal="left" vertical="top" wrapText="1"/>
    </xf>
    <xf numFmtId="0" fontId="3" fillId="0" borderId="0" xfId="3" applyFont="1" applyAlignment="1">
      <alignment horizontal="center" vertical="center" wrapText="1"/>
    </xf>
    <xf numFmtId="177" fontId="3" fillId="0" borderId="0" xfId="3" applyNumberFormat="1" applyFont="1" applyAlignment="1">
      <alignment horizontal="center" vertical="center" wrapText="1"/>
    </xf>
    <xf numFmtId="11" fontId="4" fillId="0" borderId="0" xfId="3" applyNumberFormat="1" applyFont="1" applyAlignment="1">
      <alignment horizontal="left" vertical="center" wrapText="1"/>
    </xf>
    <xf numFmtId="176" fontId="8" fillId="0" borderId="0" xfId="1" applyNumberFormat="1" applyFont="1" applyAlignment="1">
      <alignment horizontal="center" vertical="center"/>
    </xf>
    <xf numFmtId="49" fontId="3" fillId="0" borderId="0" xfId="5" applyNumberFormat="1" applyFont="1">
      <alignment vertical="center"/>
    </xf>
    <xf numFmtId="49" fontId="3" fillId="0" borderId="0" xfId="4" applyNumberFormat="1" applyFont="1" applyAlignment="1">
      <alignment horizontal="center" vertical="center" wrapText="1"/>
    </xf>
    <xf numFmtId="11" fontId="3" fillId="0" borderId="0" xfId="4" applyNumberFormat="1" applyFont="1" applyAlignment="1">
      <alignment horizontal="center" vertical="center" wrapText="1"/>
    </xf>
    <xf numFmtId="11" fontId="9" fillId="0" borderId="0" xfId="4" applyNumberFormat="1" applyFont="1" applyAlignment="1">
      <alignment horizontal="center" vertical="center" wrapText="1"/>
    </xf>
    <xf numFmtId="176" fontId="3" fillId="0" borderId="0" xfId="5" applyNumberFormat="1" applyFont="1" applyAlignment="1">
      <alignment horizontal="center" vertical="center"/>
    </xf>
    <xf numFmtId="49" fontId="3" fillId="0" borderId="0" xfId="3" applyNumberFormat="1" applyFont="1" applyAlignment="1">
      <alignment vertical="top" wrapText="1"/>
    </xf>
    <xf numFmtId="11" fontId="13" fillId="0" borderId="0" xfId="3" applyNumberFormat="1" applyFont="1" applyAlignment="1">
      <alignment horizontal="center" vertical="center"/>
    </xf>
    <xf numFmtId="0" fontId="7" fillId="0" borderId="0" xfId="1" applyFont="1" applyAlignment="1">
      <alignment horizontal="center" vertical="center" textRotation="255"/>
    </xf>
    <xf numFmtId="0" fontId="7" fillId="0" borderId="0" xfId="1" applyFont="1" applyAlignment="1">
      <alignment horizontal="center" vertical="center" textRotation="255" wrapText="1"/>
    </xf>
    <xf numFmtId="0" fontId="7" fillId="0" borderId="0" xfId="1" applyFont="1" applyAlignment="1">
      <alignment vertical="center" textRotation="255" wrapText="1"/>
    </xf>
    <xf numFmtId="49" fontId="3" fillId="0" borderId="13" xfId="5" applyNumberFormat="1" applyFont="1" applyBorder="1" applyAlignment="1">
      <alignment horizontal="center" vertical="center" wrapText="1"/>
    </xf>
    <xf numFmtId="49" fontId="3" fillId="0" borderId="0" xfId="5" applyNumberFormat="1" applyFont="1" applyAlignment="1">
      <alignment horizontal="center" vertical="center"/>
    </xf>
    <xf numFmtId="0" fontId="25" fillId="0" borderId="0" xfId="0" applyFont="1" applyAlignment="1">
      <alignment horizontal="left" vertical="center" readingOrder="1"/>
    </xf>
    <xf numFmtId="49" fontId="24" fillId="0" borderId="0" xfId="5" applyNumberFormat="1" applyFont="1" applyAlignment="1">
      <alignment horizontal="center" vertical="center" wrapText="1"/>
    </xf>
    <xf numFmtId="49" fontId="24" fillId="0" borderId="13" xfId="5" applyNumberFormat="1" applyFont="1" applyBorder="1" applyAlignment="1">
      <alignment horizontal="center" vertical="center" wrapText="1"/>
    </xf>
    <xf numFmtId="49" fontId="24" fillId="0" borderId="6" xfId="5" applyNumberFormat="1" applyFont="1" applyBorder="1" applyAlignment="1">
      <alignment vertical="center" wrapText="1"/>
    </xf>
    <xf numFmtId="49" fontId="24" fillId="0" borderId="15" xfId="5" applyNumberFormat="1" applyFont="1" applyBorder="1" applyAlignment="1">
      <alignment horizontal="center" vertical="center" wrapText="1"/>
    </xf>
    <xf numFmtId="0" fontId="26" fillId="0" borderId="0" xfId="1" applyFont="1" applyAlignment="1">
      <alignment horizontal="center" vertical="center"/>
    </xf>
    <xf numFmtId="0" fontId="26" fillId="0" borderId="0" xfId="1" applyFont="1" applyAlignment="1">
      <alignment horizontal="left" vertical="center"/>
    </xf>
    <xf numFmtId="49" fontId="24" fillId="0" borderId="6" xfId="5" applyNumberFormat="1" applyFont="1" applyBorder="1" applyAlignment="1">
      <alignment horizontal="center" vertical="center" wrapText="1"/>
    </xf>
    <xf numFmtId="49" fontId="24" fillId="0" borderId="8" xfId="5" applyNumberFormat="1" applyFont="1" applyBorder="1" applyAlignment="1">
      <alignment horizontal="center" vertical="center" wrapText="1"/>
    </xf>
    <xf numFmtId="49" fontId="8" fillId="0" borderId="6" xfId="5" applyNumberFormat="1" applyFont="1" applyBorder="1" applyAlignment="1">
      <alignment horizontal="center" vertical="center" wrapText="1"/>
    </xf>
    <xf numFmtId="49" fontId="24" fillId="0" borderId="6" xfId="5" applyNumberFormat="1" applyFont="1" applyBorder="1" applyAlignment="1">
      <alignment horizontal="left" vertical="center" wrapText="1"/>
    </xf>
    <xf numFmtId="49" fontId="24" fillId="0" borderId="6" xfId="5" applyNumberFormat="1" applyFont="1" applyBorder="1" applyAlignment="1">
      <alignment horizontal="left" vertical="top" wrapText="1"/>
    </xf>
    <xf numFmtId="49" fontId="24" fillId="0" borderId="8" xfId="5" applyNumberFormat="1" applyFont="1" applyBorder="1" applyAlignment="1">
      <alignment horizontal="left" vertical="center" wrapText="1"/>
    </xf>
    <xf numFmtId="49" fontId="24" fillId="0" borderId="8" xfId="5" applyNumberFormat="1" applyFont="1" applyBorder="1" applyAlignment="1">
      <alignment horizontal="left" vertical="top" wrapText="1"/>
    </xf>
    <xf numFmtId="0" fontId="2" fillId="0" borderId="0" xfId="1" applyAlignment="1">
      <alignment horizontal="center" vertical="center" textRotation="255"/>
    </xf>
    <xf numFmtId="49" fontId="3" fillId="0" borderId="6" xfId="3" applyNumberFormat="1" applyFont="1" applyBorder="1" applyAlignment="1">
      <alignment vertical="top" wrapText="1"/>
    </xf>
    <xf numFmtId="49" fontId="3" fillId="0" borderId="8" xfId="3" applyNumberFormat="1" applyFont="1" applyBorder="1" applyAlignment="1">
      <alignment vertical="top" wrapText="1"/>
    </xf>
    <xf numFmtId="49" fontId="3" fillId="0" borderId="6" xfId="3" applyNumberFormat="1" applyFont="1" applyBorder="1" applyAlignment="1">
      <alignment horizontal="left" vertical="top" wrapText="1"/>
    </xf>
    <xf numFmtId="49" fontId="3" fillId="0" borderId="8" xfId="3" applyNumberFormat="1" applyFont="1" applyBorder="1" applyAlignment="1">
      <alignment horizontal="center" vertical="center" wrapText="1"/>
    </xf>
    <xf numFmtId="0" fontId="3" fillId="0" borderId="0" xfId="3" applyFont="1" applyAlignment="1">
      <alignment vertical="center" wrapText="1"/>
    </xf>
    <xf numFmtId="49" fontId="26" fillId="0" borderId="0" xfId="3" applyNumberFormat="1" applyFont="1" applyAlignment="1">
      <alignment horizontal="left" vertical="center"/>
    </xf>
    <xf numFmtId="0" fontId="10" fillId="0" borderId="0" xfId="1" applyFont="1" applyAlignment="1">
      <alignment horizontal="center" vertical="center"/>
    </xf>
    <xf numFmtId="49" fontId="10" fillId="0" borderId="0" xfId="3" applyNumberFormat="1" applyFont="1" applyAlignment="1">
      <alignment horizontal="center" vertical="center" wrapText="1"/>
    </xf>
    <xf numFmtId="0" fontId="10" fillId="4" borderId="10" xfId="1" applyFont="1" applyFill="1" applyBorder="1" applyAlignment="1">
      <alignment horizontal="center" vertical="center"/>
    </xf>
    <xf numFmtId="49" fontId="10" fillId="4" borderId="7" xfId="3" applyNumberFormat="1" applyFont="1" applyFill="1" applyBorder="1" applyAlignment="1">
      <alignment horizontal="center" vertical="center" wrapText="1"/>
    </xf>
    <xf numFmtId="0" fontId="7" fillId="0" borderId="12" xfId="1" applyFont="1" applyBorder="1" applyAlignment="1">
      <alignment horizontal="center" vertical="center"/>
    </xf>
    <xf numFmtId="49" fontId="7" fillId="0" borderId="13" xfId="3" applyNumberFormat="1" applyFont="1" applyBorder="1" applyAlignment="1">
      <alignment horizontal="left" vertical="top" wrapText="1"/>
    </xf>
    <xf numFmtId="0" fontId="7" fillId="0" borderId="14" xfId="1" applyFont="1" applyBorder="1" applyAlignment="1">
      <alignment horizontal="center" vertical="center"/>
    </xf>
    <xf numFmtId="49" fontId="7" fillId="0" borderId="13" xfId="3" applyNumberFormat="1" applyFont="1" applyBorder="1" applyAlignment="1">
      <alignment horizontal="left" vertical="center" wrapText="1"/>
    </xf>
    <xf numFmtId="0" fontId="7" fillId="0" borderId="12" xfId="3" applyFont="1" applyBorder="1" applyAlignment="1">
      <alignment horizontal="center" vertical="top" wrapText="1"/>
    </xf>
    <xf numFmtId="0" fontId="7" fillId="0" borderId="14" xfId="3" applyFont="1" applyBorder="1" applyAlignment="1">
      <alignment horizontal="center" vertical="top" wrapText="1"/>
    </xf>
    <xf numFmtId="49" fontId="3" fillId="0" borderId="6" xfId="3" applyNumberFormat="1" applyFont="1" applyBorder="1" applyAlignment="1">
      <alignment horizontal="left" vertical="center" wrapText="1"/>
    </xf>
    <xf numFmtId="49" fontId="3" fillId="0" borderId="6" xfId="3" applyNumberFormat="1" applyFont="1" applyBorder="1" applyAlignment="1">
      <alignment vertical="center" wrapText="1"/>
    </xf>
    <xf numFmtId="49" fontId="3" fillId="0" borderId="8" xfId="3" applyNumberFormat="1" applyFont="1" applyBorder="1" applyAlignment="1">
      <alignment horizontal="left" vertical="center" wrapText="1"/>
    </xf>
    <xf numFmtId="49" fontId="3" fillId="0" borderId="8" xfId="3" applyNumberFormat="1" applyFont="1" applyBorder="1" applyAlignment="1">
      <alignment vertical="center" wrapText="1"/>
    </xf>
    <xf numFmtId="49" fontId="8" fillId="0" borderId="13" xfId="5" applyNumberFormat="1" applyFont="1" applyBorder="1" applyAlignment="1">
      <alignment horizontal="center" vertical="center"/>
    </xf>
    <xf numFmtId="49" fontId="3" fillId="0" borderId="8" xfId="5" applyNumberFormat="1" applyFont="1" applyBorder="1" applyAlignment="1">
      <alignment horizontal="center" vertical="center"/>
    </xf>
    <xf numFmtId="49" fontId="8" fillId="0" borderId="8" xfId="5" applyNumberFormat="1" applyFont="1" applyBorder="1" applyAlignment="1">
      <alignment horizontal="center" vertical="center" wrapText="1"/>
    </xf>
    <xf numFmtId="49" fontId="8" fillId="0" borderId="15" xfId="5" applyNumberFormat="1" applyFont="1" applyBorder="1" applyAlignment="1">
      <alignment horizontal="center" vertical="center"/>
    </xf>
    <xf numFmtId="0" fontId="8" fillId="0" borderId="0" xfId="1" applyFont="1" applyAlignment="1">
      <alignment horizontal="center" vertical="center"/>
    </xf>
    <xf numFmtId="49" fontId="10" fillId="7" borderId="6" xfId="5" applyNumberFormat="1" applyFont="1" applyFill="1" applyBorder="1" applyAlignment="1">
      <alignment horizontal="center" vertical="center" wrapText="1"/>
    </xf>
    <xf numFmtId="49" fontId="10" fillId="7" borderId="6" xfId="5" applyNumberFormat="1" applyFont="1" applyFill="1" applyBorder="1" applyAlignment="1">
      <alignment horizontal="center" vertical="center"/>
    </xf>
    <xf numFmtId="49" fontId="24" fillId="0" borderId="8" xfId="5" applyNumberFormat="1" applyFont="1" applyBorder="1" applyAlignment="1">
      <alignment vertical="center" wrapText="1"/>
    </xf>
    <xf numFmtId="49" fontId="3" fillId="0" borderId="8" xfId="3" applyNumberFormat="1" applyFont="1" applyBorder="1" applyAlignment="1">
      <alignment horizontal="left" vertical="top" wrapText="1"/>
    </xf>
    <xf numFmtId="49" fontId="3" fillId="0" borderId="6" xfId="3" applyNumberFormat="1" applyFont="1" applyBorder="1" applyAlignment="1">
      <alignment horizontal="center" vertical="center" wrapText="1"/>
    </xf>
    <xf numFmtId="49" fontId="3" fillId="0" borderId="0" xfId="5" applyNumberFormat="1" applyFont="1" applyAlignment="1">
      <alignment horizontal="center" vertical="center" wrapText="1"/>
    </xf>
    <xf numFmtId="49" fontId="3" fillId="0" borderId="6" xfId="5" applyNumberFormat="1" applyFont="1" applyBorder="1" applyAlignment="1">
      <alignment horizontal="center" vertical="center" wrapText="1"/>
    </xf>
    <xf numFmtId="0" fontId="10" fillId="0" borderId="0" xfId="3" applyFont="1" applyAlignment="1">
      <alignment horizontal="center" vertical="center" wrapText="1"/>
    </xf>
    <xf numFmtId="49" fontId="10" fillId="3" borderId="12" xfId="3" applyNumberFormat="1" applyFont="1" applyFill="1" applyBorder="1" applyAlignment="1">
      <alignment horizontal="center" vertical="center" wrapText="1"/>
    </xf>
    <xf numFmtId="49" fontId="8" fillId="0" borderId="13" xfId="5" applyNumberFormat="1" applyFont="1" applyBorder="1" applyAlignment="1">
      <alignment horizontal="center" vertical="center" wrapText="1"/>
    </xf>
    <xf numFmtId="49" fontId="8" fillId="0" borderId="15" xfId="5" applyNumberFormat="1" applyFont="1" applyBorder="1" applyAlignment="1">
      <alignment horizontal="center" vertical="center" wrapText="1"/>
    </xf>
    <xf numFmtId="49" fontId="10" fillId="6" borderId="14" xfId="3" applyNumberFormat="1" applyFont="1" applyFill="1" applyBorder="1" applyAlignment="1">
      <alignment horizontal="center" vertical="center" wrapText="1"/>
    </xf>
    <xf numFmtId="49" fontId="10" fillId="7" borderId="7"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0" fontId="10" fillId="0" borderId="0" xfId="1" applyFont="1" applyAlignment="1">
      <alignment horizontal="left" vertical="center"/>
    </xf>
    <xf numFmtId="49" fontId="10" fillId="7" borderId="12" xfId="3" applyNumberFormat="1" applyFont="1" applyFill="1" applyBorder="1" applyAlignment="1">
      <alignment horizontal="center" vertical="center" wrapText="1"/>
    </xf>
    <xf numFmtId="49" fontId="10" fillId="6" borderId="6" xfId="5" applyNumberFormat="1" applyFont="1" applyFill="1" applyBorder="1" applyAlignment="1">
      <alignment horizontal="center" vertical="center" wrapText="1"/>
    </xf>
    <xf numFmtId="49" fontId="10" fillId="7" borderId="13" xfId="5" applyNumberFormat="1" applyFont="1" applyFill="1" applyBorder="1" applyAlignment="1">
      <alignment horizontal="center" vertical="center"/>
    </xf>
    <xf numFmtId="49" fontId="10" fillId="3" borderId="10" xfId="3" applyNumberFormat="1" applyFont="1" applyFill="1" applyBorder="1" applyAlignment="1">
      <alignment horizontal="center" vertical="center" wrapText="1"/>
    </xf>
    <xf numFmtId="49" fontId="7" fillId="0" borderId="13" xfId="3" applyNumberFormat="1" applyFont="1" applyBorder="1" applyAlignment="1">
      <alignment horizontal="center" vertical="center"/>
    </xf>
    <xf numFmtId="49" fontId="7" fillId="0" borderId="15" xfId="3" applyNumberFormat="1" applyFont="1" applyBorder="1" applyAlignment="1">
      <alignment horizontal="center" vertical="center"/>
    </xf>
    <xf numFmtId="49" fontId="10" fillId="3" borderId="13" xfId="5" applyNumberFormat="1" applyFont="1" applyFill="1" applyBorder="1" applyAlignment="1">
      <alignment horizontal="center" vertical="center" wrapText="1"/>
    </xf>
    <xf numFmtId="49" fontId="10" fillId="6" borderId="13" xfId="5" applyNumberFormat="1" applyFont="1" applyFill="1" applyBorder="1" applyAlignment="1">
      <alignment horizontal="center" vertical="center" wrapText="1"/>
    </xf>
    <xf numFmtId="0" fontId="10" fillId="6" borderId="6" xfId="4" applyFont="1" applyFill="1" applyBorder="1" applyAlignment="1">
      <alignment horizontal="center" vertical="center" wrapText="1"/>
    </xf>
    <xf numFmtId="49" fontId="10" fillId="3" borderId="12" xfId="5" applyNumberFormat="1" applyFont="1" applyFill="1" applyBorder="1" applyAlignment="1">
      <alignment vertical="center" wrapText="1"/>
    </xf>
    <xf numFmtId="0" fontId="10" fillId="3" borderId="6" xfId="4" applyFont="1" applyFill="1" applyBorder="1" applyAlignment="1">
      <alignment horizontal="center" vertical="center" wrapText="1"/>
    </xf>
    <xf numFmtId="49" fontId="7" fillId="0" borderId="6" xfId="5" applyNumberFormat="1" applyFont="1" applyBorder="1" applyAlignment="1">
      <alignment horizontal="center" vertical="center" wrapText="1"/>
    </xf>
    <xf numFmtId="0" fontId="7" fillId="0" borderId="0" xfId="1" applyFont="1" applyAlignment="1">
      <alignment horizontal="center" vertical="center"/>
    </xf>
    <xf numFmtId="49" fontId="7" fillId="0" borderId="8" xfId="5" applyNumberFormat="1" applyFont="1" applyBorder="1" applyAlignment="1">
      <alignment horizontal="center" vertical="center" wrapText="1"/>
    </xf>
    <xf numFmtId="49" fontId="10" fillId="6" borderId="8" xfId="4" applyNumberFormat="1" applyFont="1" applyFill="1" applyBorder="1" applyAlignment="1">
      <alignment horizontal="center" vertical="center" wrapText="1"/>
    </xf>
    <xf numFmtId="0" fontId="10" fillId="6" borderId="8" xfId="4" applyFont="1" applyFill="1" applyBorder="1" applyAlignment="1">
      <alignment horizontal="center" vertical="center" wrapText="1"/>
    </xf>
    <xf numFmtId="176" fontId="10" fillId="6" borderId="8" xfId="5" applyNumberFormat="1" applyFont="1" applyFill="1" applyBorder="1" applyAlignment="1">
      <alignment horizontal="center" vertical="center"/>
    </xf>
    <xf numFmtId="49" fontId="10" fillId="6" borderId="8" xfId="5" applyNumberFormat="1" applyFont="1" applyFill="1" applyBorder="1" applyAlignment="1">
      <alignment horizontal="center" vertical="center" wrapText="1"/>
    </xf>
    <xf numFmtId="0" fontId="10" fillId="6" borderId="8" xfId="5" applyFont="1" applyFill="1" applyBorder="1" applyAlignment="1">
      <alignment horizontal="center" vertical="center" wrapText="1"/>
    </xf>
    <xf numFmtId="49" fontId="10" fillId="6" borderId="8" xfId="5" applyNumberFormat="1" applyFont="1" applyFill="1" applyBorder="1" applyAlignment="1">
      <alignment horizontal="center" vertical="center"/>
    </xf>
    <xf numFmtId="0" fontId="3" fillId="9" borderId="8" xfId="1" applyFont="1" applyFill="1" applyBorder="1" applyAlignment="1">
      <alignment horizontal="center" vertical="center" wrapText="1"/>
    </xf>
    <xf numFmtId="49" fontId="28" fillId="3" borderId="6" xfId="5" applyNumberFormat="1" applyFont="1" applyFill="1" applyBorder="1" applyAlignment="1">
      <alignment horizontal="center" vertical="center" wrapText="1"/>
    </xf>
    <xf numFmtId="49" fontId="29" fillId="0" borderId="0" xfId="3" applyNumberFormat="1" applyFont="1" applyAlignment="1">
      <alignment horizontal="left" vertical="center"/>
    </xf>
    <xf numFmtId="49" fontId="7" fillId="0" borderId="6" xfId="5" applyNumberFormat="1" applyFont="1" applyBorder="1" applyAlignment="1">
      <alignment horizontal="center" vertical="center"/>
    </xf>
    <xf numFmtId="49" fontId="7" fillId="0" borderId="8" xfId="5" applyNumberFormat="1" applyFont="1" applyBorder="1" applyAlignment="1">
      <alignment horizontal="center" vertical="center"/>
    </xf>
    <xf numFmtId="49" fontId="10" fillId="4" borderId="58" xfId="3" applyNumberFormat="1" applyFont="1" applyFill="1" applyBorder="1" applyAlignment="1">
      <alignment horizontal="center" vertical="center" wrapText="1"/>
    </xf>
    <xf numFmtId="49" fontId="32" fillId="0" borderId="6" xfId="3" applyNumberFormat="1" applyFont="1" applyBorder="1" applyAlignment="1">
      <alignment horizontal="center" vertical="center" wrapText="1"/>
    </xf>
    <xf numFmtId="49" fontId="33" fillId="0" borderId="6" xfId="3" applyNumberFormat="1" applyFont="1" applyBorder="1" applyAlignment="1">
      <alignment horizontal="center" vertical="center" wrapText="1"/>
    </xf>
    <xf numFmtId="49" fontId="33" fillId="0" borderId="8" xfId="3" applyNumberFormat="1" applyFont="1" applyBorder="1" applyAlignment="1">
      <alignment horizontal="center" vertical="center" wrapText="1"/>
    </xf>
    <xf numFmtId="0" fontId="7" fillId="0" borderId="0" xfId="1" applyFont="1" applyAlignment="1">
      <alignment vertical="center" wrapText="1"/>
    </xf>
    <xf numFmtId="0" fontId="7" fillId="3" borderId="9" xfId="1" applyFont="1" applyFill="1" applyBorder="1" applyAlignment="1">
      <alignment horizontal="center" vertical="center"/>
    </xf>
    <xf numFmtId="0" fontId="7" fillId="0" borderId="0" xfId="1" applyFont="1" applyAlignment="1">
      <alignment horizontal="center" vertical="center" wrapText="1"/>
    </xf>
    <xf numFmtId="49" fontId="34" fillId="0" borderId="13" xfId="3" applyNumberFormat="1" applyFont="1" applyBorder="1" applyAlignment="1">
      <alignment horizontal="left" vertical="center" wrapText="1"/>
    </xf>
    <xf numFmtId="49" fontId="34" fillId="0" borderId="15" xfId="3" applyNumberFormat="1" applyFont="1" applyBorder="1" applyAlignment="1">
      <alignment horizontal="left" vertical="center" wrapText="1"/>
    </xf>
    <xf numFmtId="49" fontId="7" fillId="0" borderId="6" xfId="3" applyNumberFormat="1" applyFont="1" applyBorder="1" applyAlignment="1">
      <alignment horizontal="center" vertical="center" wrapText="1"/>
    </xf>
    <xf numFmtId="49" fontId="7" fillId="0" borderId="39" xfId="3" applyNumberFormat="1" applyFont="1" applyBorder="1" applyAlignment="1">
      <alignment horizontal="center" vertical="center" wrapText="1"/>
    </xf>
    <xf numFmtId="0" fontId="35" fillId="0" borderId="0" xfId="0" applyFont="1">
      <alignment vertical="center"/>
    </xf>
    <xf numFmtId="0" fontId="38" fillId="0" borderId="0" xfId="0" applyFont="1">
      <alignment vertical="center"/>
    </xf>
    <xf numFmtId="49" fontId="28" fillId="3" borderId="6" xfId="5" applyNumberFormat="1" applyFont="1" applyFill="1" applyBorder="1" applyAlignment="1">
      <alignment vertical="center" wrapText="1"/>
    </xf>
    <xf numFmtId="0" fontId="3" fillId="9" borderId="13" xfId="3" applyFont="1" applyFill="1" applyBorder="1" applyAlignment="1">
      <alignment horizontal="center" vertical="center" wrapText="1"/>
    </xf>
    <xf numFmtId="0" fontId="3" fillId="9" borderId="15" xfId="3" applyFont="1" applyFill="1" applyBorder="1" applyAlignment="1">
      <alignment horizontal="center" vertical="center" wrapText="1"/>
    </xf>
    <xf numFmtId="0" fontId="10" fillId="0" borderId="0" xfId="3" applyFont="1">
      <alignment vertical="center"/>
    </xf>
    <xf numFmtId="49" fontId="10" fillId="0" borderId="0" xfId="5" applyNumberFormat="1" applyFont="1" applyAlignment="1">
      <alignment horizontal="center" vertical="center" wrapText="1"/>
    </xf>
    <xf numFmtId="0" fontId="10" fillId="0" borderId="0" xfId="3" applyFont="1" applyAlignment="1">
      <alignment horizontal="center" vertical="center"/>
    </xf>
    <xf numFmtId="49" fontId="3" fillId="0" borderId="0" xfId="5" applyNumberFormat="1" applyFont="1" applyAlignment="1">
      <alignment vertical="center" wrapText="1"/>
    </xf>
    <xf numFmtId="49" fontId="7" fillId="0" borderId="0" xfId="3" applyNumberFormat="1" applyFont="1" applyAlignment="1">
      <alignment horizontal="center" vertical="center"/>
    </xf>
    <xf numFmtId="49" fontId="10" fillId="3" borderId="55" xfId="3" applyNumberFormat="1" applyFont="1" applyFill="1" applyBorder="1" applyAlignment="1">
      <alignment horizontal="center" vertical="center" wrapText="1"/>
    </xf>
    <xf numFmtId="0" fontId="3" fillId="9" borderId="56" xfId="3" quotePrefix="1" applyFont="1" applyFill="1" applyBorder="1" applyAlignment="1">
      <alignment horizontal="center" vertical="center" wrapText="1"/>
    </xf>
    <xf numFmtId="0" fontId="39" fillId="0" borderId="0" xfId="0" applyFont="1">
      <alignment vertical="center"/>
    </xf>
    <xf numFmtId="0" fontId="41" fillId="0" borderId="0" xfId="0" applyFont="1">
      <alignment vertical="center"/>
    </xf>
    <xf numFmtId="0" fontId="42" fillId="0" borderId="0" xfId="1" applyFont="1" applyAlignment="1">
      <alignment horizontal="left" vertical="center"/>
    </xf>
    <xf numFmtId="0" fontId="42" fillId="0" borderId="0" xfId="1" applyFont="1">
      <alignment vertical="center"/>
    </xf>
    <xf numFmtId="0" fontId="42" fillId="0" borderId="0" xfId="1" applyFont="1" applyAlignment="1">
      <alignment horizontal="center" vertical="center"/>
    </xf>
    <xf numFmtId="0" fontId="7" fillId="0" borderId="0" xfId="1" applyFont="1" applyAlignment="1">
      <alignment horizontal="left" vertical="center"/>
    </xf>
    <xf numFmtId="49" fontId="36" fillId="0" borderId="0" xfId="5" applyNumberFormat="1" applyFont="1" applyAlignment="1">
      <alignment horizontal="center" vertical="center" wrapText="1"/>
    </xf>
    <xf numFmtId="0" fontId="3" fillId="9" borderId="5" xfId="3" quotePrefix="1" applyFont="1" applyFill="1" applyBorder="1" applyAlignment="1">
      <alignment horizontal="center" vertical="center" wrapText="1"/>
    </xf>
    <xf numFmtId="0" fontId="3" fillId="9" borderId="9" xfId="3" applyFont="1" applyFill="1" applyBorder="1" applyAlignment="1">
      <alignment horizontal="center" vertical="center" wrapText="1"/>
    </xf>
    <xf numFmtId="0" fontId="3" fillId="9" borderId="18" xfId="3" applyFont="1" applyFill="1" applyBorder="1" applyAlignment="1">
      <alignment horizontal="center" vertical="center" wrapText="1"/>
    </xf>
    <xf numFmtId="49" fontId="37" fillId="0" borderId="0" xfId="3" applyNumberFormat="1" applyFont="1" applyAlignment="1">
      <alignment horizontal="center" vertical="center" wrapText="1"/>
    </xf>
    <xf numFmtId="49" fontId="10" fillId="0" borderId="0" xfId="5" applyNumberFormat="1" applyFont="1" applyAlignment="1">
      <alignment vertical="center" wrapText="1"/>
    </xf>
    <xf numFmtId="0" fontId="10" fillId="0" borderId="0" xfId="1" applyFont="1">
      <alignment vertical="center"/>
    </xf>
    <xf numFmtId="49" fontId="7" fillId="0" borderId="0" xfId="3" applyNumberFormat="1" applyFont="1">
      <alignment vertical="center"/>
    </xf>
    <xf numFmtId="0" fontId="10" fillId="0" borderId="0" xfId="3" applyFont="1" applyAlignment="1">
      <alignment vertical="center" wrapText="1"/>
    </xf>
    <xf numFmtId="49" fontId="28" fillId="3" borderId="26" xfId="5" applyNumberFormat="1" applyFont="1" applyFill="1" applyBorder="1" applyAlignment="1">
      <alignment horizontal="center" vertical="center" wrapText="1"/>
    </xf>
    <xf numFmtId="49" fontId="28" fillId="6" borderId="6" xfId="5" applyNumberFormat="1" applyFont="1" applyFill="1" applyBorder="1" applyAlignment="1">
      <alignment horizontal="center" vertical="center" wrapText="1"/>
    </xf>
    <xf numFmtId="0" fontId="3" fillId="9" borderId="11" xfId="3" quotePrefix="1" applyFont="1" applyFill="1" applyBorder="1" applyAlignment="1">
      <alignment horizontal="center" vertical="center" wrapText="1"/>
    </xf>
    <xf numFmtId="49" fontId="10" fillId="3" borderId="6" xfId="5" applyNumberFormat="1" applyFont="1" applyFill="1" applyBorder="1" applyAlignment="1">
      <alignment vertical="center" wrapText="1"/>
    </xf>
    <xf numFmtId="49" fontId="28" fillId="6" borderId="7" xfId="3" applyNumberFormat="1" applyFont="1" applyFill="1" applyBorder="1" applyAlignment="1">
      <alignment horizontal="center" vertical="center" wrapText="1"/>
    </xf>
    <xf numFmtId="49" fontId="28" fillId="6" borderId="6" xfId="3" applyNumberFormat="1" applyFont="1" applyFill="1" applyBorder="1" applyAlignment="1">
      <alignment horizontal="center" vertical="center" wrapText="1"/>
    </xf>
    <xf numFmtId="49" fontId="28" fillId="6" borderId="8" xfId="3" applyNumberFormat="1" applyFont="1" applyFill="1" applyBorder="1" applyAlignment="1">
      <alignment horizontal="center" vertical="center" wrapText="1"/>
    </xf>
    <xf numFmtId="49" fontId="28" fillId="6" borderId="6" xfId="4" applyNumberFormat="1" applyFont="1" applyFill="1" applyBorder="1" applyAlignment="1">
      <alignment horizontal="center" vertical="center" wrapText="1"/>
    </xf>
    <xf numFmtId="49" fontId="28" fillId="6" borderId="16" xfId="3" applyNumberFormat="1" applyFont="1" applyFill="1" applyBorder="1" applyAlignment="1">
      <alignment horizontal="center" vertical="center" wrapText="1"/>
    </xf>
    <xf numFmtId="49" fontId="28" fillId="3" borderId="9" xfId="5" applyNumberFormat="1" applyFont="1" applyFill="1" applyBorder="1" applyAlignment="1">
      <alignment horizontal="center" vertical="center" wrapText="1"/>
    </xf>
    <xf numFmtId="49" fontId="28" fillId="3" borderId="6" xfId="4" applyNumberFormat="1" applyFont="1" applyFill="1" applyBorder="1" applyAlignment="1">
      <alignment horizontal="center" vertical="center" wrapText="1"/>
    </xf>
    <xf numFmtId="0" fontId="43" fillId="0" borderId="0" xfId="0" applyFont="1">
      <alignment vertical="center"/>
    </xf>
    <xf numFmtId="49" fontId="28" fillId="7" borderId="7" xfId="5" applyNumberFormat="1" applyFont="1" applyFill="1" applyBorder="1" applyAlignment="1">
      <alignment horizontal="center" vertical="center" wrapText="1"/>
    </xf>
    <xf numFmtId="49" fontId="28" fillId="7" borderId="6" xfId="5" applyNumberFormat="1" applyFont="1" applyFill="1" applyBorder="1" applyAlignment="1">
      <alignment horizontal="center" vertical="center" wrapText="1"/>
    </xf>
    <xf numFmtId="49" fontId="28" fillId="8" borderId="7" xfId="5" applyNumberFormat="1" applyFont="1" applyFill="1" applyBorder="1" applyAlignment="1">
      <alignment horizontal="center" vertical="center" wrapText="1"/>
    </xf>
    <xf numFmtId="49" fontId="28" fillId="8" borderId="6" xfId="5" applyNumberFormat="1" applyFont="1" applyFill="1" applyBorder="1" applyAlignment="1">
      <alignment horizontal="center" vertical="center" wrapText="1"/>
    </xf>
    <xf numFmtId="49" fontId="28" fillId="8" borderId="6" xfId="5" applyNumberFormat="1" applyFont="1" applyFill="1" applyBorder="1" applyAlignment="1">
      <alignment horizontal="center" vertical="center"/>
    </xf>
    <xf numFmtId="49" fontId="28" fillId="8" borderId="13" xfId="5" applyNumberFormat="1" applyFont="1" applyFill="1" applyBorder="1" applyAlignment="1">
      <alignment horizontal="center" vertical="center" wrapText="1"/>
    </xf>
    <xf numFmtId="49" fontId="10" fillId="6" borderId="26" xfId="5" applyNumberFormat="1" applyFont="1" applyFill="1" applyBorder="1" applyAlignment="1">
      <alignment horizontal="center" vertical="center" wrapText="1"/>
    </xf>
    <xf numFmtId="0" fontId="7" fillId="0" borderId="55" xfId="1" applyFont="1" applyBorder="1" applyAlignment="1">
      <alignment horizontal="center" vertical="center"/>
    </xf>
    <xf numFmtId="0" fontId="7" fillId="9" borderId="11" xfId="3" applyFont="1" applyFill="1" applyBorder="1" applyAlignment="1">
      <alignment horizontal="center" vertical="center"/>
    </xf>
    <xf numFmtId="0" fontId="7" fillId="9" borderId="13" xfId="3" applyFont="1" applyFill="1" applyBorder="1" applyAlignment="1">
      <alignment horizontal="center" vertical="center"/>
    </xf>
    <xf numFmtId="0" fontId="7" fillId="9" borderId="15" xfId="3" applyFont="1" applyFill="1" applyBorder="1" applyAlignment="1">
      <alignment horizontal="center" vertical="center"/>
    </xf>
    <xf numFmtId="49" fontId="10" fillId="6" borderId="26" xfId="5" applyNumberFormat="1" applyFont="1" applyFill="1" applyBorder="1" applyAlignment="1">
      <alignment horizontal="center" vertical="center"/>
    </xf>
    <xf numFmtId="49" fontId="10" fillId="6" borderId="26" xfId="4" applyNumberFormat="1" applyFont="1" applyFill="1" applyBorder="1" applyAlignment="1">
      <alignment horizontal="center" vertical="center" wrapText="1"/>
    </xf>
    <xf numFmtId="0" fontId="10" fillId="6" borderId="26" xfId="4" applyFont="1" applyFill="1" applyBorder="1" applyAlignment="1">
      <alignment horizontal="center" vertical="center" wrapText="1"/>
    </xf>
    <xf numFmtId="176" fontId="10" fillId="6" borderId="26" xfId="5" applyNumberFormat="1" applyFont="1" applyFill="1" applyBorder="1" applyAlignment="1">
      <alignment horizontal="center" vertical="center"/>
    </xf>
    <xf numFmtId="0" fontId="10" fillId="6" borderId="26" xfId="5" applyFont="1" applyFill="1" applyBorder="1" applyAlignment="1">
      <alignment horizontal="center" vertical="center" wrapText="1"/>
    </xf>
    <xf numFmtId="49" fontId="3" fillId="0" borderId="7" xfId="3" applyNumberFormat="1" applyFont="1" applyBorder="1" applyAlignment="1">
      <alignment horizontal="center" vertical="center" wrapText="1"/>
    </xf>
    <xf numFmtId="49" fontId="3" fillId="0" borderId="7" xfId="3" applyNumberFormat="1" applyFont="1" applyBorder="1" applyAlignment="1">
      <alignment horizontal="left" vertical="center" wrapText="1"/>
    </xf>
    <xf numFmtId="49" fontId="3" fillId="0" borderId="7" xfId="3" applyNumberFormat="1" applyFont="1" applyBorder="1" applyAlignment="1">
      <alignment vertical="center" wrapText="1"/>
    </xf>
    <xf numFmtId="49" fontId="3" fillId="0" borderId="7" xfId="3" applyNumberFormat="1" applyFont="1" applyBorder="1" applyAlignment="1">
      <alignment horizontal="left" vertical="top" wrapText="1"/>
    </xf>
    <xf numFmtId="0" fontId="44" fillId="0" borderId="0" xfId="0" applyFont="1">
      <alignment vertical="center"/>
    </xf>
    <xf numFmtId="0" fontId="7" fillId="9" borderId="11" xfId="3" applyFont="1" applyFill="1" applyBorder="1" applyAlignment="1">
      <alignment horizontal="left" vertical="center" wrapText="1"/>
    </xf>
    <xf numFmtId="49" fontId="10" fillId="6" borderId="12" xfId="5" applyNumberFormat="1" applyFont="1" applyFill="1" applyBorder="1" applyAlignment="1">
      <alignment horizontal="center" vertical="center" wrapText="1"/>
    </xf>
    <xf numFmtId="49" fontId="28" fillId="6" borderId="9" xfId="4" applyNumberFormat="1" applyFont="1" applyFill="1" applyBorder="1" applyAlignment="1">
      <alignment horizontal="center" vertical="center" wrapText="1"/>
    </xf>
    <xf numFmtId="49" fontId="28" fillId="0" borderId="0" xfId="5" applyNumberFormat="1" applyFont="1" applyAlignment="1">
      <alignment vertical="center" wrapText="1"/>
    </xf>
    <xf numFmtId="49" fontId="28" fillId="0" borderId="0" xfId="5" applyNumberFormat="1" applyFont="1" applyAlignment="1">
      <alignment horizontal="center" vertical="center" wrapText="1"/>
    </xf>
    <xf numFmtId="49" fontId="28" fillId="3" borderId="13" xfId="5" applyNumberFormat="1" applyFont="1" applyFill="1" applyBorder="1" applyAlignment="1">
      <alignment horizontal="center" vertical="center" wrapText="1"/>
    </xf>
    <xf numFmtId="49" fontId="28" fillId="3" borderId="1" xfId="5" applyNumberFormat="1" applyFont="1" applyFill="1" applyBorder="1" applyAlignment="1">
      <alignment horizontal="center" vertical="center" wrapText="1"/>
    </xf>
    <xf numFmtId="0" fontId="7" fillId="9" borderId="13" xfId="3" applyFont="1" applyFill="1" applyBorder="1" applyAlignment="1">
      <alignment horizontal="left" vertical="center" wrapText="1"/>
    </xf>
    <xf numFmtId="0" fontId="7" fillId="9" borderId="15" xfId="3" applyFont="1" applyFill="1" applyBorder="1" applyAlignment="1">
      <alignment horizontal="left" vertical="center" wrapText="1"/>
    </xf>
    <xf numFmtId="49" fontId="28" fillId="6" borderId="13" xfId="5" applyNumberFormat="1" applyFont="1" applyFill="1" applyBorder="1" applyAlignment="1">
      <alignment horizontal="center" vertical="center" wrapText="1"/>
    </xf>
    <xf numFmtId="0" fontId="45" fillId="0" borderId="0" xfId="0" applyFont="1">
      <alignment vertical="center"/>
    </xf>
    <xf numFmtId="49" fontId="46" fillId="0" borderId="0" xfId="3" applyNumberFormat="1" applyFont="1" applyAlignment="1">
      <alignment horizontal="left" vertical="center"/>
    </xf>
    <xf numFmtId="49" fontId="28" fillId="3" borderId="8" xfId="5" applyNumberFormat="1" applyFont="1" applyFill="1" applyBorder="1" applyAlignment="1">
      <alignment horizontal="center" vertical="center" wrapText="1"/>
    </xf>
    <xf numFmtId="49" fontId="28" fillId="3" borderId="8" xfId="4" applyNumberFormat="1" applyFont="1" applyFill="1" applyBorder="1" applyAlignment="1">
      <alignment horizontal="center" vertical="center" wrapText="1"/>
    </xf>
    <xf numFmtId="0" fontId="10" fillId="9" borderId="29" xfId="3" applyFont="1" applyFill="1" applyBorder="1" applyAlignment="1">
      <alignment horizontal="center" vertical="center" wrapText="1"/>
    </xf>
    <xf numFmtId="0" fontId="10" fillId="9" borderId="0" xfId="3" applyFont="1" applyFill="1" applyAlignment="1">
      <alignment horizontal="center" vertical="center" wrapText="1"/>
    </xf>
    <xf numFmtId="0" fontId="10" fillId="9" borderId="34" xfId="3" applyFont="1" applyFill="1" applyBorder="1" applyAlignment="1">
      <alignment horizontal="center" vertical="center" wrapText="1"/>
    </xf>
    <xf numFmtId="0" fontId="10" fillId="9" borderId="44" xfId="3" applyFont="1" applyFill="1" applyBorder="1" applyAlignment="1">
      <alignment horizontal="center" vertical="center" wrapText="1"/>
    </xf>
    <xf numFmtId="0" fontId="10" fillId="9" borderId="45" xfId="3" applyFont="1" applyFill="1" applyBorder="1" applyAlignment="1">
      <alignment horizontal="center" vertical="center" wrapText="1"/>
    </xf>
    <xf numFmtId="0" fontId="10" fillId="9" borderId="46" xfId="3" applyFont="1" applyFill="1" applyBorder="1" applyAlignment="1">
      <alignment horizontal="center" vertical="center" wrapText="1"/>
    </xf>
    <xf numFmtId="0" fontId="10" fillId="9" borderId="32" xfId="3" applyFont="1" applyFill="1" applyBorder="1" applyAlignment="1">
      <alignment horizontal="center" vertical="center" wrapText="1"/>
    </xf>
    <xf numFmtId="0" fontId="10" fillId="9" borderId="20" xfId="3" applyFont="1" applyFill="1" applyBorder="1" applyAlignment="1">
      <alignment horizontal="center" vertical="center" wrapText="1"/>
    </xf>
    <xf numFmtId="0" fontId="10" fillId="9" borderId="33" xfId="3" applyFont="1" applyFill="1" applyBorder="1" applyAlignment="1">
      <alignment horizontal="center" vertical="center" wrapText="1"/>
    </xf>
    <xf numFmtId="49" fontId="7" fillId="0" borderId="13" xfId="5" applyNumberFormat="1" applyFont="1" applyBorder="1" applyAlignment="1">
      <alignment horizontal="center" vertical="center" wrapText="1"/>
    </xf>
    <xf numFmtId="49" fontId="27" fillId="3" borderId="12" xfId="5" applyNumberFormat="1" applyFont="1" applyFill="1" applyBorder="1" applyAlignment="1">
      <alignment horizontal="center" vertical="center"/>
    </xf>
    <xf numFmtId="0" fontId="39" fillId="0" borderId="0" xfId="0" applyFont="1" applyAlignment="1">
      <alignment horizontal="left" vertical="center"/>
    </xf>
    <xf numFmtId="0" fontId="39" fillId="0" borderId="0" xfId="0" applyFont="1" applyAlignment="1">
      <alignment horizontal="center" vertical="center"/>
    </xf>
    <xf numFmtId="49" fontId="28" fillId="7" borderId="11" xfId="5" applyNumberFormat="1" applyFont="1" applyFill="1" applyBorder="1" applyAlignment="1">
      <alignment horizontal="center" vertical="center" wrapText="1"/>
    </xf>
    <xf numFmtId="49" fontId="28" fillId="7" borderId="13" xfId="5" applyNumberFormat="1" applyFont="1" applyFill="1" applyBorder="1" applyAlignment="1">
      <alignment horizontal="center" vertical="center" wrapText="1"/>
    </xf>
    <xf numFmtId="49" fontId="3" fillId="0" borderId="13" xfId="5" applyNumberFormat="1" applyFont="1" applyBorder="1" applyAlignment="1">
      <alignment horizontal="left" vertical="center" wrapText="1"/>
    </xf>
    <xf numFmtId="49" fontId="3" fillId="0" borderId="15" xfId="5" applyNumberFormat="1" applyFont="1" applyBorder="1" applyAlignment="1">
      <alignment horizontal="left" vertical="center" wrapText="1"/>
    </xf>
    <xf numFmtId="49" fontId="7" fillId="0" borderId="15" xfId="5" applyNumberFormat="1" applyFont="1" applyBorder="1" applyAlignment="1">
      <alignment horizontal="center" vertical="center" wrapText="1"/>
    </xf>
    <xf numFmtId="0" fontId="10" fillId="6" borderId="6" xfId="3" applyFont="1" applyFill="1" applyBorder="1" applyAlignment="1">
      <alignment horizontal="center" vertical="center" wrapText="1"/>
    </xf>
    <xf numFmtId="0" fontId="10" fillId="6" borderId="8" xfId="3" applyFont="1" applyFill="1" applyBorder="1" applyAlignment="1">
      <alignment horizontal="center" vertical="center" wrapText="1"/>
    </xf>
    <xf numFmtId="0" fontId="10" fillId="6" borderId="7" xfId="3" applyFont="1" applyFill="1" applyBorder="1" applyAlignment="1">
      <alignment horizontal="center" vertical="center" wrapText="1"/>
    </xf>
    <xf numFmtId="49" fontId="8" fillId="0" borderId="6" xfId="5" applyNumberFormat="1" applyFont="1" applyBorder="1" applyAlignment="1">
      <alignment horizontal="center" vertical="center"/>
    </xf>
    <xf numFmtId="49" fontId="8" fillId="0" borderId="8" xfId="5" applyNumberFormat="1" applyFont="1" applyBorder="1" applyAlignment="1">
      <alignment horizontal="center" vertical="center"/>
    </xf>
    <xf numFmtId="0" fontId="39" fillId="0" borderId="0" xfId="0" applyFont="1" applyAlignment="1">
      <alignment vertical="center" wrapText="1"/>
    </xf>
    <xf numFmtId="0" fontId="40" fillId="0" borderId="0" xfId="0" applyFont="1">
      <alignment vertical="center"/>
    </xf>
    <xf numFmtId="49" fontId="30" fillId="0" borderId="6" xfId="5" applyNumberFormat="1" applyFont="1" applyBorder="1" applyAlignment="1">
      <alignment horizontal="center" vertical="center"/>
    </xf>
    <xf numFmtId="49" fontId="30" fillId="0" borderId="8" xfId="5" applyNumberFormat="1" applyFont="1" applyBorder="1" applyAlignment="1">
      <alignment horizontal="center" vertical="center"/>
    </xf>
    <xf numFmtId="178" fontId="7" fillId="0" borderId="12" xfId="5" applyNumberFormat="1" applyFont="1" applyBorder="1" applyAlignment="1">
      <alignment horizontal="center" vertical="center"/>
    </xf>
    <xf numFmtId="49" fontId="3" fillId="0" borderId="5" xfId="3" applyNumberFormat="1" applyFont="1" applyBorder="1" applyAlignment="1">
      <alignment horizontal="center" vertical="center" wrapText="1"/>
    </xf>
    <xf numFmtId="49" fontId="3" fillId="0" borderId="9" xfId="3" applyNumberFormat="1" applyFont="1" applyBorder="1" applyAlignment="1">
      <alignment horizontal="center" vertical="center" wrapText="1"/>
    </xf>
    <xf numFmtId="49" fontId="3" fillId="0" borderId="18" xfId="3" applyNumberFormat="1" applyFont="1" applyBorder="1" applyAlignment="1">
      <alignment horizontal="center" vertical="center" wrapText="1"/>
    </xf>
    <xf numFmtId="49" fontId="8" fillId="0" borderId="11" xfId="3" applyNumberFormat="1" applyFont="1" applyBorder="1" applyAlignment="1">
      <alignment horizontal="center" vertical="center" wrapText="1"/>
    </xf>
    <xf numFmtId="49" fontId="8" fillId="0" borderId="13" xfId="3" applyNumberFormat="1" applyFont="1" applyBorder="1" applyAlignment="1">
      <alignment horizontal="center" vertical="center" wrapText="1"/>
    </xf>
    <xf numFmtId="49" fontId="8" fillId="0" borderId="15" xfId="3" applyNumberFormat="1" applyFont="1" applyBorder="1" applyAlignment="1">
      <alignment horizontal="center" vertical="center" wrapText="1"/>
    </xf>
    <xf numFmtId="49" fontId="10" fillId="0" borderId="6" xfId="3" applyNumberFormat="1" applyFont="1" applyBorder="1" applyAlignment="1">
      <alignment horizontal="center" vertical="center" wrapText="1"/>
    </xf>
    <xf numFmtId="49" fontId="10" fillId="0" borderId="8" xfId="3" applyNumberFormat="1" applyFont="1" applyBorder="1" applyAlignment="1">
      <alignment horizontal="center" vertical="center" wrapText="1"/>
    </xf>
    <xf numFmtId="49" fontId="3" fillId="0" borderId="8" xfId="3" applyNumberFormat="1" applyFont="1" applyBorder="1" applyAlignment="1">
      <alignment vertical="top"/>
    </xf>
    <xf numFmtId="49" fontId="7" fillId="0" borderId="13" xfId="1" applyNumberFormat="1" applyFont="1" applyBorder="1" applyAlignment="1">
      <alignment vertical="center" wrapText="1"/>
    </xf>
    <xf numFmtId="49" fontId="7" fillId="0" borderId="15" xfId="1" applyNumberFormat="1" applyFont="1" applyBorder="1" applyAlignment="1">
      <alignment vertical="center" wrapText="1"/>
    </xf>
    <xf numFmtId="49" fontId="7" fillId="0" borderId="11" xfId="3" applyNumberFormat="1" applyFont="1" applyBorder="1" applyAlignment="1">
      <alignment horizontal="center" vertical="center" wrapText="1"/>
    </xf>
    <xf numFmtId="49" fontId="7" fillId="0" borderId="13" xfId="3" applyNumberFormat="1" applyFont="1" applyBorder="1" applyAlignment="1">
      <alignment horizontal="center" vertical="center" wrapText="1"/>
    </xf>
    <xf numFmtId="49" fontId="7" fillId="0" borderId="15" xfId="3" applyNumberFormat="1" applyFont="1" applyBorder="1" applyAlignment="1">
      <alignment horizontal="left" vertical="center" wrapText="1"/>
    </xf>
    <xf numFmtId="49" fontId="34" fillId="0" borderId="56" xfId="1" applyNumberFormat="1" applyFont="1" applyBorder="1" applyAlignment="1">
      <alignment vertical="center" wrapText="1"/>
    </xf>
    <xf numFmtId="49" fontId="3" fillId="0" borderId="10" xfId="3" applyNumberFormat="1" applyFont="1" applyBorder="1" applyAlignment="1">
      <alignment horizontal="center" vertical="center" wrapText="1"/>
    </xf>
    <xf numFmtId="49" fontId="3" fillId="0" borderId="7" xfId="1" applyNumberFormat="1" applyFont="1" applyBorder="1" applyAlignment="1">
      <alignment vertical="center" wrapText="1"/>
    </xf>
    <xf numFmtId="49" fontId="3" fillId="0" borderId="7" xfId="3" applyNumberFormat="1" applyFont="1" applyBorder="1" applyAlignment="1" applyProtection="1">
      <alignment horizontal="center" vertical="center" wrapText="1"/>
      <protection locked="0"/>
    </xf>
    <xf numFmtId="49" fontId="8" fillId="0" borderId="7" xfId="1" applyNumberFormat="1" applyFont="1" applyBorder="1" applyAlignment="1">
      <alignment horizontal="center" vertical="center"/>
    </xf>
    <xf numFmtId="49" fontId="3" fillId="0" borderId="5" xfId="1" applyNumberFormat="1" applyFont="1" applyBorder="1" applyAlignment="1">
      <alignment horizontal="center" vertical="center" wrapText="1"/>
    </xf>
    <xf numFmtId="49" fontId="8" fillId="0" borderId="11" xfId="1" applyNumberFormat="1" applyFont="1" applyBorder="1" applyAlignment="1">
      <alignment horizontal="center" vertical="center"/>
    </xf>
    <xf numFmtId="49" fontId="3" fillId="0" borderId="12" xfId="3" applyNumberFormat="1" applyFont="1" applyBorder="1" applyAlignment="1">
      <alignment horizontal="center" vertical="center" wrapText="1"/>
    </xf>
    <xf numFmtId="49" fontId="3" fillId="0" borderId="6" xfId="1" applyNumberFormat="1" applyFont="1" applyBorder="1" applyAlignment="1">
      <alignment vertical="center" wrapText="1"/>
    </xf>
    <xf numFmtId="49" fontId="3" fillId="0" borderId="6" xfId="3" applyNumberFormat="1" applyFont="1" applyBorder="1" applyAlignment="1" applyProtection="1">
      <alignment horizontal="center" vertical="center" wrapText="1"/>
      <protection locked="0"/>
    </xf>
    <xf numFmtId="49" fontId="8" fillId="0" borderId="6" xfId="1" applyNumberFormat="1" applyFont="1" applyBorder="1" applyAlignment="1">
      <alignment horizontal="center" vertical="center"/>
    </xf>
    <xf numFmtId="49" fontId="3" fillId="0" borderId="9" xfId="1" applyNumberFormat="1" applyFont="1" applyBorder="1" applyAlignment="1">
      <alignment horizontal="center" vertical="center" wrapText="1"/>
    </xf>
    <xf numFmtId="49" fontId="8" fillId="0" borderId="13" xfId="1" applyNumberFormat="1" applyFont="1" applyBorder="1" applyAlignment="1">
      <alignment horizontal="center" vertical="center"/>
    </xf>
    <xf numFmtId="49" fontId="3" fillId="0" borderId="14" xfId="3" applyNumberFormat="1" applyFont="1" applyBorder="1" applyAlignment="1">
      <alignment horizontal="center" vertical="center" wrapText="1"/>
    </xf>
    <xf numFmtId="49" fontId="3" fillId="0" borderId="8" xfId="1" applyNumberFormat="1" applyFont="1" applyBorder="1" applyAlignment="1">
      <alignment vertical="center" wrapText="1"/>
    </xf>
    <xf numFmtId="49" fontId="3" fillId="0" borderId="8" xfId="3" applyNumberFormat="1" applyFont="1" applyBorder="1" applyAlignment="1" applyProtection="1">
      <alignment horizontal="center" vertical="center" wrapText="1"/>
      <protection locked="0"/>
    </xf>
    <xf numFmtId="49" fontId="8" fillId="0" borderId="8" xfId="1" applyNumberFormat="1" applyFont="1" applyBorder="1" applyAlignment="1">
      <alignment horizontal="center" vertical="center"/>
    </xf>
    <xf numFmtId="49" fontId="3" fillId="0" borderId="18" xfId="1" applyNumberFormat="1" applyFont="1" applyBorder="1" applyAlignment="1">
      <alignment horizontal="center" vertical="center" wrapText="1"/>
    </xf>
    <xf numFmtId="49" fontId="8" fillId="0" borderId="15" xfId="1" applyNumberFormat="1" applyFont="1" applyBorder="1" applyAlignment="1">
      <alignment horizontal="center" vertical="center"/>
    </xf>
    <xf numFmtId="49" fontId="3" fillId="0" borderId="12" xfId="3" applyNumberFormat="1" applyFont="1" applyBorder="1" applyAlignment="1">
      <alignment horizontal="center" vertical="top" wrapText="1"/>
    </xf>
    <xf numFmtId="49" fontId="3" fillId="0" borderId="6" xfId="1" applyNumberFormat="1" applyFont="1" applyBorder="1" applyAlignment="1">
      <alignment horizontal="center" vertical="center"/>
    </xf>
    <xf numFmtId="49" fontId="3" fillId="0" borderId="6" xfId="1" applyNumberFormat="1" applyFont="1" applyBorder="1" applyAlignment="1">
      <alignment horizontal="center" vertical="center" wrapText="1"/>
    </xf>
    <xf numFmtId="49" fontId="3" fillId="0" borderId="13" xfId="1" applyNumberFormat="1" applyFont="1" applyBorder="1">
      <alignment vertical="center"/>
    </xf>
    <xf numFmtId="49" fontId="3" fillId="0" borderId="14" xfId="3" applyNumberFormat="1" applyFont="1" applyBorder="1" applyAlignment="1">
      <alignment horizontal="center" vertical="top" wrapText="1"/>
    </xf>
    <xf numFmtId="49" fontId="3" fillId="0" borderId="8" xfId="1" applyNumberFormat="1" applyFont="1" applyBorder="1" applyAlignment="1">
      <alignment horizontal="center" vertical="center"/>
    </xf>
    <xf numFmtId="49" fontId="3" fillId="0" borderId="8" xfId="1" applyNumberFormat="1" applyFont="1" applyBorder="1" applyAlignment="1">
      <alignment horizontal="center" vertical="center" wrapText="1"/>
    </xf>
    <xf numFmtId="49" fontId="3" fillId="0" borderId="15" xfId="1" applyNumberFormat="1" applyFont="1" applyBorder="1">
      <alignment vertical="center"/>
    </xf>
    <xf numFmtId="49" fontId="3" fillId="0" borderId="6" xfId="5" applyNumberFormat="1" applyFont="1" applyBorder="1" applyAlignment="1">
      <alignment vertical="center" wrapText="1"/>
    </xf>
    <xf numFmtId="49" fontId="3" fillId="0" borderId="8" xfId="5" applyNumberFormat="1" applyFont="1" applyBorder="1" applyAlignment="1">
      <alignment vertical="center" wrapText="1"/>
    </xf>
    <xf numFmtId="178" fontId="3" fillId="0" borderId="6" xfId="5" applyNumberFormat="1" applyFont="1" applyBorder="1" applyAlignment="1">
      <alignment vertical="center" wrapText="1"/>
    </xf>
    <xf numFmtId="178" fontId="3" fillId="0" borderId="8" xfId="5" applyNumberFormat="1" applyFont="1" applyBorder="1" applyAlignment="1">
      <alignment vertical="center" wrapText="1"/>
    </xf>
    <xf numFmtId="49" fontId="3" fillId="0" borderId="13" xfId="1" applyNumberFormat="1" applyFont="1" applyBorder="1" applyAlignment="1">
      <alignment horizontal="center" vertical="center" wrapText="1"/>
    </xf>
    <xf numFmtId="176" fontId="7" fillId="0" borderId="16" xfId="5" applyNumberFormat="1" applyFont="1" applyBorder="1" applyAlignment="1">
      <alignment horizontal="center" vertical="center" wrapText="1"/>
    </xf>
    <xf numFmtId="176" fontId="3" fillId="0" borderId="16" xfId="5" applyNumberFormat="1" applyFont="1" applyBorder="1" applyAlignment="1">
      <alignment horizontal="center" vertical="center" wrapText="1"/>
    </xf>
    <xf numFmtId="176" fontId="8" fillId="0" borderId="21" xfId="5" applyNumberFormat="1" applyFont="1" applyBorder="1" applyAlignment="1">
      <alignment horizontal="center" vertical="center" wrapText="1"/>
    </xf>
    <xf numFmtId="176" fontId="8" fillId="0" borderId="6" xfId="5" applyNumberFormat="1" applyFont="1" applyBorder="1" applyAlignment="1">
      <alignment horizontal="center" vertical="center" wrapText="1"/>
    </xf>
    <xf numFmtId="176" fontId="8" fillId="0" borderId="9" xfId="5" applyNumberFormat="1" applyFont="1" applyBorder="1" applyAlignment="1">
      <alignment horizontal="center" vertical="center" wrapText="1"/>
    </xf>
    <xf numFmtId="176" fontId="8" fillId="0" borderId="12" xfId="5" applyNumberFormat="1" applyFont="1" applyBorder="1" applyAlignment="1">
      <alignment horizontal="center" vertical="center" wrapText="1"/>
    </xf>
    <xf numFmtId="176" fontId="8" fillId="0" borderId="13" xfId="5" applyNumberFormat="1" applyFont="1" applyBorder="1" applyAlignment="1">
      <alignment horizontal="center" vertical="center" wrapText="1"/>
    </xf>
    <xf numFmtId="176" fontId="7" fillId="0" borderId="6" xfId="5" applyNumberFormat="1" applyFont="1" applyBorder="1" applyAlignment="1">
      <alignment horizontal="center" vertical="center" wrapText="1"/>
    </xf>
    <xf numFmtId="176" fontId="3" fillId="0" borderId="6" xfId="5" applyNumberFormat="1" applyFont="1" applyBorder="1" applyAlignment="1">
      <alignment horizontal="center" vertical="center" wrapText="1"/>
    </xf>
    <xf numFmtId="176" fontId="3" fillId="0" borderId="13" xfId="5" applyNumberFormat="1" applyFont="1" applyBorder="1" applyAlignment="1">
      <alignment horizontal="center" vertical="center" wrapText="1"/>
    </xf>
    <xf numFmtId="176" fontId="8" fillId="0" borderId="26" xfId="5" applyNumberFormat="1" applyFont="1" applyBorder="1" applyAlignment="1">
      <alignment horizontal="center" vertical="center" wrapText="1"/>
    </xf>
    <xf numFmtId="176" fontId="8" fillId="0" borderId="28" xfId="5" applyNumberFormat="1" applyFont="1" applyBorder="1" applyAlignment="1">
      <alignment horizontal="center" vertical="center" wrapText="1"/>
    </xf>
    <xf numFmtId="176" fontId="7" fillId="0" borderId="6" xfId="1" applyNumberFormat="1" applyFont="1" applyBorder="1" applyAlignment="1">
      <alignment horizontal="center" vertical="center" wrapText="1"/>
    </xf>
    <xf numFmtId="176" fontId="3" fillId="0" borderId="6" xfId="1" applyNumberFormat="1" applyFont="1" applyBorder="1" applyAlignment="1">
      <alignment horizontal="center" vertical="center"/>
    </xf>
    <xf numFmtId="176" fontId="3" fillId="0" borderId="9" xfId="1" applyNumberFormat="1" applyFont="1" applyBorder="1" applyAlignment="1">
      <alignment horizontal="center" vertical="center"/>
    </xf>
    <xf numFmtId="176" fontId="7" fillId="0" borderId="8" xfId="1" applyNumberFormat="1" applyFont="1" applyBorder="1" applyAlignment="1">
      <alignment horizontal="center" vertical="center" wrapText="1"/>
    </xf>
    <xf numFmtId="176" fontId="3" fillId="0" borderId="8" xfId="5" applyNumberFormat="1" applyFont="1" applyBorder="1" applyAlignment="1">
      <alignment horizontal="center" vertical="center" wrapText="1"/>
    </xf>
    <xf numFmtId="176" fontId="3" fillId="0" borderId="15" xfId="5" applyNumberFormat="1" applyFont="1" applyBorder="1" applyAlignment="1">
      <alignment horizontal="center" vertical="center" wrapText="1"/>
    </xf>
    <xf numFmtId="176" fontId="8" fillId="0" borderId="24" xfId="5" applyNumberFormat="1" applyFont="1" applyBorder="1" applyAlignment="1">
      <alignment horizontal="center" vertical="center" wrapText="1"/>
    </xf>
    <xf numFmtId="176" fontId="3" fillId="0" borderId="8" xfId="1" applyNumberFormat="1" applyFont="1" applyBorder="1" applyAlignment="1">
      <alignment horizontal="center" vertical="center"/>
    </xf>
    <xf numFmtId="176" fontId="3" fillId="0" borderId="18" xfId="1" applyNumberFormat="1" applyFont="1" applyBorder="1" applyAlignment="1">
      <alignment horizontal="center" vertical="center"/>
    </xf>
    <xf numFmtId="176" fontId="8" fillId="0" borderId="14" xfId="5" applyNumberFormat="1" applyFont="1" applyBorder="1" applyAlignment="1">
      <alignment horizontal="center" vertical="center" wrapText="1"/>
    </xf>
    <xf numFmtId="176" fontId="8" fillId="0" borderId="8" xfId="5" applyNumberFormat="1" applyFont="1" applyBorder="1" applyAlignment="1">
      <alignment horizontal="center" vertical="center" wrapText="1"/>
    </xf>
    <xf numFmtId="176" fontId="8" fillId="0" borderId="15" xfId="5" applyNumberFormat="1" applyFont="1" applyBorder="1" applyAlignment="1">
      <alignment horizontal="center" vertical="center" wrapText="1"/>
    </xf>
    <xf numFmtId="176" fontId="8" fillId="0" borderId="18" xfId="5" applyNumberFormat="1" applyFont="1" applyBorder="1" applyAlignment="1">
      <alignment horizontal="center" vertical="center" wrapText="1"/>
    </xf>
    <xf numFmtId="49" fontId="30" fillId="0" borderId="6" xfId="1" applyNumberFormat="1" applyFont="1" applyBorder="1" applyAlignment="1">
      <alignment horizontal="center" vertical="center" wrapText="1"/>
    </xf>
    <xf numFmtId="178" fontId="8" fillId="0" borderId="6" xfId="5" applyNumberFormat="1" applyFont="1" applyBorder="1" applyAlignment="1">
      <alignment horizontal="center" vertical="center" wrapText="1"/>
    </xf>
    <xf numFmtId="178" fontId="8" fillId="0" borderId="13" xfId="5" applyNumberFormat="1" applyFont="1" applyBorder="1" applyAlignment="1">
      <alignment horizontal="center" vertical="center" wrapText="1"/>
    </xf>
    <xf numFmtId="178" fontId="8" fillId="0" borderId="12" xfId="5" applyNumberFormat="1" applyFont="1" applyBorder="1" applyAlignment="1">
      <alignment horizontal="center" vertical="center" wrapText="1"/>
    </xf>
    <xf numFmtId="178" fontId="8" fillId="0" borderId="8" xfId="5" applyNumberFormat="1" applyFont="1" applyBorder="1" applyAlignment="1">
      <alignment horizontal="center" vertical="center" wrapText="1"/>
    </xf>
    <xf numFmtId="178" fontId="8" fillId="0" borderId="15" xfId="5" applyNumberFormat="1" applyFont="1" applyBorder="1" applyAlignment="1">
      <alignment horizontal="center" vertical="center" wrapText="1"/>
    </xf>
    <xf numFmtId="178" fontId="8" fillId="0" borderId="14" xfId="5" applyNumberFormat="1" applyFont="1" applyBorder="1" applyAlignment="1">
      <alignment horizontal="center" vertical="center" wrapText="1"/>
    </xf>
    <xf numFmtId="178" fontId="3" fillId="0" borderId="12" xfId="5" applyNumberFormat="1" applyFont="1" applyBorder="1" applyAlignment="1">
      <alignment horizontal="center" vertical="center"/>
    </xf>
    <xf numFmtId="178" fontId="3" fillId="0" borderId="14" xfId="5" applyNumberFormat="1" applyFont="1" applyBorder="1" applyAlignment="1">
      <alignment horizontal="center" vertical="center"/>
    </xf>
    <xf numFmtId="178" fontId="3" fillId="0" borderId="37" xfId="5" applyNumberFormat="1" applyFont="1" applyBorder="1" applyAlignment="1">
      <alignment horizontal="center" vertical="center"/>
    </xf>
    <xf numFmtId="178" fontId="3" fillId="0" borderId="57" xfId="5" applyNumberFormat="1" applyFont="1" applyBorder="1" applyAlignment="1">
      <alignment horizontal="center" vertical="center"/>
    </xf>
    <xf numFmtId="49" fontId="0" fillId="0" borderId="21" xfId="0" applyNumberFormat="1" applyBorder="1">
      <alignment vertical="center"/>
    </xf>
    <xf numFmtId="49" fontId="0" fillId="0" borderId="6" xfId="0" applyNumberFormat="1" applyBorder="1">
      <alignment vertical="center"/>
    </xf>
    <xf numFmtId="49" fontId="0" fillId="0" borderId="13" xfId="0" applyNumberFormat="1" applyBorder="1">
      <alignment vertical="center"/>
    </xf>
    <xf numFmtId="49" fontId="0" fillId="0" borderId="24" xfId="0" applyNumberFormat="1" applyBorder="1">
      <alignment vertical="center"/>
    </xf>
    <xf numFmtId="49" fontId="0" fillId="0" borderId="8" xfId="0" applyNumberFormat="1" applyBorder="1">
      <alignment vertical="center"/>
    </xf>
    <xf numFmtId="49" fontId="0" fillId="0" borderId="15" xfId="0" applyNumberFormat="1" applyBorder="1">
      <alignment vertical="center"/>
    </xf>
    <xf numFmtId="178" fontId="0" fillId="0" borderId="12" xfId="0" applyNumberFormat="1" applyBorder="1">
      <alignment vertical="center"/>
    </xf>
    <xf numFmtId="178" fontId="0" fillId="0" borderId="14" xfId="0" applyNumberFormat="1" applyBorder="1">
      <alignment vertical="center"/>
    </xf>
    <xf numFmtId="176" fontId="3" fillId="0" borderId="6" xfId="5" applyNumberFormat="1" applyFont="1" applyBorder="1" applyAlignment="1">
      <alignment horizontal="left" vertical="center" wrapText="1"/>
    </xf>
    <xf numFmtId="176" fontId="3" fillId="0" borderId="6" xfId="5" applyNumberFormat="1" applyFont="1" applyBorder="1" applyAlignment="1">
      <alignment horizontal="left" vertical="top" wrapText="1"/>
    </xf>
    <xf numFmtId="179" fontId="3" fillId="0" borderId="6" xfId="5" applyNumberFormat="1" applyFont="1" applyBorder="1" applyAlignment="1">
      <alignment horizontal="center" vertical="center" wrapText="1"/>
    </xf>
    <xf numFmtId="179" fontId="3" fillId="0" borderId="6" xfId="1" applyNumberFormat="1" applyFont="1" applyBorder="1" applyAlignment="1">
      <alignment horizontal="center" vertical="center"/>
    </xf>
    <xf numFmtId="179" fontId="3" fillId="0" borderId="8" xfId="1" applyNumberFormat="1" applyFont="1" applyBorder="1" applyAlignment="1">
      <alignment horizontal="center" vertical="center"/>
    </xf>
    <xf numFmtId="49" fontId="3" fillId="0" borderId="13" xfId="1" applyNumberFormat="1" applyFont="1" applyBorder="1" applyAlignment="1">
      <alignment horizontal="center" vertical="center"/>
    </xf>
    <xf numFmtId="49" fontId="3" fillId="0" borderId="15" xfId="1" applyNumberFormat="1" applyFont="1" applyBorder="1" applyAlignment="1">
      <alignment horizontal="center" vertical="center"/>
    </xf>
    <xf numFmtId="49" fontId="0" fillId="0" borderId="0" xfId="0" applyNumberFormat="1">
      <alignment vertical="center"/>
    </xf>
    <xf numFmtId="49" fontId="0" fillId="0" borderId="53" xfId="0" applyNumberFormat="1" applyBorder="1">
      <alignment vertical="center"/>
    </xf>
    <xf numFmtId="49" fontId="0" fillId="0" borderId="54" xfId="0" applyNumberFormat="1" applyBorder="1">
      <alignment vertical="center"/>
    </xf>
    <xf numFmtId="178" fontId="0" fillId="0" borderId="55" xfId="0" applyNumberFormat="1" applyBorder="1">
      <alignment vertical="center"/>
    </xf>
    <xf numFmtId="49" fontId="3" fillId="0" borderId="73" xfId="1" applyNumberFormat="1" applyFont="1" applyBorder="1" applyAlignment="1">
      <alignment horizontal="center" vertical="center" wrapText="1"/>
    </xf>
    <xf numFmtId="49" fontId="3" fillId="0" borderId="25" xfId="1" applyNumberFormat="1" applyFont="1" applyBorder="1" applyAlignment="1">
      <alignment horizontal="center" vertical="center" wrapText="1"/>
    </xf>
    <xf numFmtId="49" fontId="3" fillId="0" borderId="56" xfId="1" applyNumberFormat="1" applyFont="1" applyBorder="1" applyAlignment="1">
      <alignment horizontal="center" vertical="center" wrapText="1"/>
    </xf>
    <xf numFmtId="49" fontId="3" fillId="0" borderId="37" xfId="1" applyNumberFormat="1" applyFont="1" applyBorder="1" applyAlignment="1">
      <alignment horizontal="center" vertical="center" wrapText="1"/>
    </xf>
    <xf numFmtId="49" fontId="3" fillId="0" borderId="57" xfId="1" applyNumberFormat="1" applyFont="1" applyBorder="1" applyAlignment="1">
      <alignment horizontal="center" vertical="center" wrapText="1"/>
    </xf>
    <xf numFmtId="49" fontId="3" fillId="0" borderId="15" xfId="1" applyNumberFormat="1" applyFont="1" applyBorder="1" applyAlignment="1">
      <alignment horizontal="center" vertical="center" wrapText="1"/>
    </xf>
    <xf numFmtId="178" fontId="7" fillId="0" borderId="14" xfId="5" applyNumberFormat="1" applyFont="1" applyBorder="1" applyAlignment="1">
      <alignment horizontal="center" vertical="center"/>
    </xf>
    <xf numFmtId="179" fontId="24" fillId="0" borderId="12" xfId="5" applyNumberFormat="1" applyFont="1" applyBorder="1" applyAlignment="1">
      <alignment horizontal="center" vertical="center"/>
    </xf>
    <xf numFmtId="179" fontId="24" fillId="0" borderId="14" xfId="5" applyNumberFormat="1" applyFont="1" applyBorder="1" applyAlignment="1">
      <alignment horizontal="center" vertical="center"/>
    </xf>
    <xf numFmtId="14" fontId="3" fillId="0" borderId="6" xfId="1" applyNumberFormat="1" applyFont="1" applyBorder="1" applyAlignment="1">
      <alignment horizontal="center" vertical="center"/>
    </xf>
    <xf numFmtId="14" fontId="24" fillId="0" borderId="6" xfId="5" applyNumberFormat="1" applyFont="1" applyBorder="1" applyAlignment="1">
      <alignment vertical="center" wrapText="1"/>
    </xf>
    <xf numFmtId="179" fontId="7" fillId="0" borderId="12" xfId="5" applyNumberFormat="1" applyFont="1" applyBorder="1">
      <alignment vertical="center"/>
    </xf>
    <xf numFmtId="14" fontId="7" fillId="0" borderId="6" xfId="5" applyNumberFormat="1" applyFont="1" applyBorder="1" applyAlignment="1">
      <alignment horizontal="center" vertical="center" wrapText="1"/>
    </xf>
    <xf numFmtId="14" fontId="24" fillId="0" borderId="8" xfId="5" applyNumberFormat="1" applyFont="1" applyBorder="1" applyAlignment="1">
      <alignment vertical="center" wrapText="1"/>
    </xf>
    <xf numFmtId="180" fontId="3" fillId="0" borderId="6" xfId="1" applyNumberFormat="1" applyFont="1" applyBorder="1" applyAlignment="1">
      <alignment horizontal="center" vertical="center"/>
    </xf>
    <xf numFmtId="180" fontId="3" fillId="0" borderId="8" xfId="1" applyNumberFormat="1" applyFont="1" applyBorder="1" applyAlignment="1">
      <alignment horizontal="center" vertical="center"/>
    </xf>
    <xf numFmtId="180" fontId="3" fillId="0" borderId="13" xfId="1" applyNumberFormat="1" applyFont="1" applyBorder="1" applyAlignment="1">
      <alignment horizontal="center" vertical="center" wrapText="1"/>
    </xf>
    <xf numFmtId="180" fontId="8" fillId="0" borderId="13" xfId="5" applyNumberFormat="1" applyFont="1" applyBorder="1" applyAlignment="1">
      <alignment horizontal="center" vertical="center"/>
    </xf>
    <xf numFmtId="180" fontId="8" fillId="0" borderId="15" xfId="5" applyNumberFormat="1" applyFont="1" applyBorder="1" applyAlignment="1">
      <alignment horizontal="center" vertical="center"/>
    </xf>
    <xf numFmtId="179" fontId="3" fillId="0" borderId="8" xfId="5" applyNumberFormat="1" applyFont="1" applyBorder="1" applyAlignment="1">
      <alignment horizontal="center" vertical="center" wrapText="1"/>
    </xf>
    <xf numFmtId="180" fontId="8" fillId="0" borderId="6" xfId="5" applyNumberFormat="1" applyFont="1" applyBorder="1" applyAlignment="1">
      <alignment horizontal="center" vertical="center" wrapText="1"/>
    </xf>
    <xf numFmtId="180" fontId="8" fillId="0" borderId="8" xfId="5" applyNumberFormat="1" applyFont="1" applyBorder="1" applyAlignment="1">
      <alignment horizontal="center" vertical="center" wrapText="1"/>
    </xf>
    <xf numFmtId="179" fontId="8" fillId="0" borderId="6" xfId="5" applyNumberFormat="1" applyFont="1" applyBorder="1" applyAlignment="1">
      <alignment horizontal="center" vertical="center" wrapText="1"/>
    </xf>
    <xf numFmtId="179" fontId="8" fillId="0" borderId="8" xfId="5" applyNumberFormat="1" applyFont="1" applyBorder="1" applyAlignment="1">
      <alignment horizontal="center" vertical="center" wrapText="1"/>
    </xf>
    <xf numFmtId="180" fontId="8" fillId="0" borderId="6" xfId="4" applyNumberFormat="1" applyFont="1" applyBorder="1" applyAlignment="1">
      <alignment horizontal="center" vertical="center" wrapText="1"/>
    </xf>
    <xf numFmtId="180" fontId="8" fillId="0" borderId="8" xfId="4" applyNumberFormat="1" applyFont="1" applyBorder="1" applyAlignment="1">
      <alignment horizontal="center" vertical="center" wrapText="1"/>
    </xf>
    <xf numFmtId="179" fontId="30" fillId="0" borderId="13" xfId="1" applyNumberFormat="1" applyFont="1" applyBorder="1" applyAlignment="1">
      <alignment horizontal="center" vertical="center" wrapText="1"/>
    </xf>
    <xf numFmtId="179" fontId="30" fillId="0" borderId="13" xfId="5" applyNumberFormat="1" applyFont="1" applyBorder="1" applyAlignment="1">
      <alignment horizontal="center" vertical="center"/>
    </xf>
    <xf numFmtId="179" fontId="30" fillId="0" borderId="15" xfId="5" applyNumberFormat="1" applyFont="1" applyBorder="1" applyAlignment="1">
      <alignment horizontal="center" vertical="center"/>
    </xf>
    <xf numFmtId="179" fontId="7" fillId="0" borderId="16" xfId="5" applyNumberFormat="1" applyFont="1" applyBorder="1" applyAlignment="1">
      <alignment horizontal="center" vertical="center" wrapText="1"/>
    </xf>
    <xf numFmtId="179" fontId="7" fillId="0" borderId="6" xfId="5" applyNumberFormat="1" applyFont="1" applyBorder="1" applyAlignment="1">
      <alignment horizontal="center" vertical="center" wrapText="1"/>
    </xf>
    <xf numFmtId="179" fontId="7" fillId="0" borderId="6" xfId="1" applyNumberFormat="1" applyFont="1" applyBorder="1" applyAlignment="1">
      <alignment horizontal="center" vertical="center"/>
    </xf>
    <xf numFmtId="179" fontId="7" fillId="0" borderId="8" xfId="1" applyNumberFormat="1" applyFont="1" applyBorder="1" applyAlignment="1">
      <alignment horizontal="center" vertical="center"/>
    </xf>
    <xf numFmtId="179" fontId="8" fillId="0" borderId="26" xfId="5" applyNumberFormat="1" applyFont="1" applyBorder="1" applyAlignment="1">
      <alignment horizontal="center" vertical="center" wrapText="1"/>
    </xf>
    <xf numFmtId="179" fontId="8" fillId="0" borderId="12" xfId="5" applyNumberFormat="1" applyFont="1" applyBorder="1" applyAlignment="1">
      <alignment horizontal="center" vertical="center" wrapText="1"/>
    </xf>
    <xf numFmtId="179" fontId="8" fillId="0" borderId="6" xfId="4" applyNumberFormat="1" applyFont="1" applyBorder="1" applyAlignment="1">
      <alignment horizontal="center" vertical="center" wrapText="1"/>
    </xf>
    <xf numFmtId="179" fontId="8" fillId="0" borderId="14" xfId="5" applyNumberFormat="1" applyFont="1" applyBorder="1" applyAlignment="1">
      <alignment horizontal="center" vertical="center" wrapText="1"/>
    </xf>
    <xf numFmtId="179" fontId="8" fillId="0" borderId="8" xfId="4" applyNumberFormat="1" applyFont="1" applyBorder="1" applyAlignment="1">
      <alignment horizontal="center" vertical="center" wrapText="1"/>
    </xf>
    <xf numFmtId="49" fontId="10" fillId="6" borderId="9" xfId="5" applyNumberFormat="1" applyFont="1" applyFill="1" applyBorder="1" applyAlignment="1">
      <alignment horizontal="center" vertical="center" wrapText="1"/>
    </xf>
    <xf numFmtId="49" fontId="10" fillId="6" borderId="3" xfId="6" applyNumberFormat="1" applyFont="1" applyFill="1" applyBorder="1" applyAlignment="1">
      <alignment horizontal="center" vertical="center"/>
    </xf>
    <xf numFmtId="49" fontId="10" fillId="3" borderId="21" xfId="5" applyNumberFormat="1" applyFont="1" applyFill="1" applyBorder="1" applyAlignment="1">
      <alignment horizontal="center" vertical="center" wrapText="1"/>
    </xf>
    <xf numFmtId="178" fontId="3" fillId="0" borderId="12" xfId="5" applyNumberFormat="1" applyFont="1" applyBorder="1" applyAlignment="1">
      <alignment horizontal="center" vertical="center" wrapText="1"/>
    </xf>
    <xf numFmtId="178" fontId="3" fillId="0" borderId="14" xfId="5" applyNumberFormat="1" applyFont="1" applyBorder="1" applyAlignment="1">
      <alignment horizontal="center" vertical="center" wrapText="1"/>
    </xf>
    <xf numFmtId="180" fontId="8" fillId="0" borderId="21" xfId="5" applyNumberFormat="1" applyFont="1" applyBorder="1" applyAlignment="1">
      <alignment horizontal="center" vertical="center" wrapText="1"/>
    </xf>
    <xf numFmtId="180" fontId="8" fillId="0" borderId="24" xfId="5" applyNumberFormat="1" applyFont="1" applyBorder="1" applyAlignment="1">
      <alignment horizontal="center" vertical="center" wrapText="1"/>
    </xf>
    <xf numFmtId="178" fontId="8" fillId="0" borderId="9" xfId="5" applyNumberFormat="1" applyFont="1" applyBorder="1" applyAlignment="1">
      <alignment horizontal="center" vertical="center" wrapText="1"/>
    </xf>
    <xf numFmtId="178" fontId="8" fillId="0" borderId="18" xfId="5" applyNumberFormat="1" applyFont="1" applyBorder="1" applyAlignment="1">
      <alignment horizontal="center" vertical="center" wrapText="1"/>
    </xf>
    <xf numFmtId="176" fontId="3" fillId="0" borderId="25" xfId="5" applyNumberFormat="1" applyFont="1" applyBorder="1" applyAlignment="1">
      <alignment horizontal="center" vertical="center" wrapText="1"/>
    </xf>
    <xf numFmtId="176" fontId="3" fillId="0" borderId="9" xfId="5" applyNumberFormat="1" applyFont="1" applyBorder="1" applyAlignment="1">
      <alignment horizontal="center" vertical="center" wrapText="1"/>
    </xf>
    <xf numFmtId="176" fontId="3" fillId="0" borderId="18" xfId="5" applyNumberFormat="1" applyFont="1" applyBorder="1" applyAlignment="1">
      <alignment horizontal="center" vertical="center" wrapText="1"/>
    </xf>
    <xf numFmtId="176" fontId="7" fillId="0" borderId="55" xfId="5" applyNumberFormat="1" applyFont="1" applyBorder="1" applyAlignment="1">
      <alignment horizontal="center" vertical="center" wrapText="1"/>
    </xf>
    <xf numFmtId="176" fontId="7" fillId="0" borderId="12" xfId="5" applyNumberFormat="1" applyFont="1" applyBorder="1" applyAlignment="1">
      <alignment horizontal="center" vertical="center" wrapText="1"/>
    </xf>
    <xf numFmtId="176" fontId="7" fillId="0" borderId="12" xfId="1" applyNumberFormat="1" applyFont="1" applyBorder="1" applyAlignment="1">
      <alignment horizontal="center" vertical="center" wrapText="1"/>
    </xf>
    <xf numFmtId="176" fontId="7" fillId="0" borderId="14" xfId="1" applyNumberFormat="1" applyFont="1" applyBorder="1" applyAlignment="1">
      <alignment horizontal="center" vertical="center" wrapText="1"/>
    </xf>
    <xf numFmtId="179" fontId="8" fillId="0" borderId="21" xfId="5" applyNumberFormat="1" applyFont="1" applyBorder="1" applyAlignment="1">
      <alignment horizontal="center" vertical="center" wrapText="1"/>
    </xf>
    <xf numFmtId="179" fontId="8" fillId="0" borderId="24" xfId="5" applyNumberFormat="1" applyFont="1" applyBorder="1" applyAlignment="1">
      <alignment horizontal="center" vertical="center" wrapText="1"/>
    </xf>
    <xf numFmtId="49" fontId="28" fillId="6" borderId="22" xfId="5" applyNumberFormat="1" applyFont="1" applyFill="1" applyBorder="1" applyAlignment="1">
      <alignment horizontal="center" vertical="center" wrapText="1"/>
    </xf>
    <xf numFmtId="176" fontId="3" fillId="0" borderId="13" xfId="1" applyNumberFormat="1" applyFont="1" applyBorder="1" applyAlignment="1">
      <alignment horizontal="center" vertical="center"/>
    </xf>
    <xf numFmtId="176" fontId="3" fillId="0" borderId="15" xfId="1" applyNumberFormat="1" applyFont="1" applyBorder="1" applyAlignment="1">
      <alignment horizontal="center" vertical="center"/>
    </xf>
    <xf numFmtId="49" fontId="28" fillId="8" borderId="9" xfId="5" applyNumberFormat="1" applyFont="1" applyFill="1" applyBorder="1" applyAlignment="1">
      <alignment horizontal="center" vertical="center" wrapText="1"/>
    </xf>
    <xf numFmtId="49" fontId="7" fillId="0" borderId="9" xfId="5" applyNumberFormat="1" applyFont="1" applyBorder="1" applyAlignment="1">
      <alignment horizontal="center" vertical="center" wrapText="1"/>
    </xf>
    <xf numFmtId="49" fontId="7" fillId="0" borderId="18" xfId="5" applyNumberFormat="1" applyFont="1" applyBorder="1" applyAlignment="1">
      <alignment horizontal="center" vertical="center" wrapText="1"/>
    </xf>
    <xf numFmtId="0" fontId="14" fillId="6" borderId="10" xfId="0" applyFont="1" applyFill="1" applyBorder="1" applyAlignment="1">
      <alignment horizontal="center" vertical="center"/>
    </xf>
    <xf numFmtId="0" fontId="14" fillId="6" borderId="11" xfId="0" applyFont="1" applyFill="1" applyBorder="1" applyAlignment="1">
      <alignment horizontal="center" vertical="center"/>
    </xf>
    <xf numFmtId="0" fontId="14" fillId="0" borderId="0" xfId="0" applyFont="1" applyAlignment="1">
      <alignment horizontal="center" vertical="center"/>
    </xf>
    <xf numFmtId="0" fontId="7" fillId="3" borderId="6" xfId="1" applyFont="1" applyFill="1" applyBorder="1" applyAlignment="1">
      <alignment horizontal="center" vertical="center"/>
    </xf>
    <xf numFmtId="0" fontId="7" fillId="3" borderId="8" xfId="1" applyFont="1" applyFill="1" applyBorder="1" applyAlignment="1">
      <alignment horizontal="center" vertical="center"/>
    </xf>
    <xf numFmtId="49" fontId="10" fillId="4" borderId="5" xfId="3" applyNumberFormat="1" applyFont="1" applyFill="1" applyBorder="1" applyAlignment="1">
      <alignment horizontal="center" vertical="center" wrapText="1"/>
    </xf>
    <xf numFmtId="49" fontId="10" fillId="4" borderId="4" xfId="3" applyNumberFormat="1" applyFont="1" applyFill="1" applyBorder="1" applyAlignment="1">
      <alignment horizontal="center" vertical="center" wrapText="1"/>
    </xf>
    <xf numFmtId="49" fontId="10" fillId="4" borderId="2" xfId="3" applyNumberFormat="1" applyFont="1" applyFill="1" applyBorder="1" applyAlignment="1">
      <alignment horizontal="center" vertical="center" wrapText="1"/>
    </xf>
    <xf numFmtId="49" fontId="24" fillId="0" borderId="6" xfId="3" applyNumberFormat="1" applyFont="1" applyBorder="1" applyAlignment="1">
      <alignment horizontal="left" vertical="center"/>
    </xf>
    <xf numFmtId="49" fontId="24" fillId="0" borderId="8" xfId="3" applyNumberFormat="1" applyFont="1" applyBorder="1" applyAlignment="1">
      <alignment horizontal="left" vertical="center"/>
    </xf>
    <xf numFmtId="49" fontId="10" fillId="4" borderId="3" xfId="3" applyNumberFormat="1" applyFont="1" applyFill="1" applyBorder="1" applyAlignment="1">
      <alignment horizontal="center" vertical="center" wrapText="1"/>
    </xf>
    <xf numFmtId="49" fontId="3" fillId="0" borderId="9" xfId="3" applyNumberFormat="1" applyFont="1" applyBorder="1" applyAlignment="1">
      <alignment horizontal="center" vertical="top" wrapText="1"/>
    </xf>
    <xf numFmtId="49" fontId="3" fillId="0" borderId="1" xfId="3" applyNumberFormat="1" applyFont="1" applyBorder="1" applyAlignment="1">
      <alignment horizontal="center" vertical="top" wrapText="1"/>
    </xf>
    <xf numFmtId="49" fontId="3" fillId="0" borderId="22" xfId="3" applyNumberFormat="1" applyFont="1" applyBorder="1" applyAlignment="1">
      <alignment horizontal="center" vertical="top" wrapText="1"/>
    </xf>
    <xf numFmtId="49" fontId="3" fillId="0" borderId="18" xfId="3" applyNumberFormat="1" applyFont="1" applyBorder="1" applyAlignment="1">
      <alignment horizontal="center" vertical="top"/>
    </xf>
    <xf numFmtId="49" fontId="3" fillId="0" borderId="19" xfId="3" applyNumberFormat="1" applyFont="1" applyBorder="1" applyAlignment="1">
      <alignment horizontal="center" vertical="top"/>
    </xf>
    <xf numFmtId="49" fontId="3" fillId="0" borderId="23" xfId="3" applyNumberFormat="1" applyFont="1" applyBorder="1" applyAlignment="1">
      <alignment horizontal="center" vertical="top"/>
    </xf>
    <xf numFmtId="0" fontId="7" fillId="7" borderId="6" xfId="1" applyFont="1" applyFill="1" applyBorder="1" applyAlignment="1">
      <alignment horizontal="center" vertical="center" wrapText="1"/>
    </xf>
    <xf numFmtId="0" fontId="7" fillId="7" borderId="8" xfId="1" applyFont="1" applyFill="1" applyBorder="1" applyAlignment="1">
      <alignment horizontal="center" vertical="center" wrapText="1"/>
    </xf>
    <xf numFmtId="49" fontId="10" fillId="6" borderId="7" xfId="5" applyNumberFormat="1" applyFont="1" applyFill="1" applyBorder="1" applyAlignment="1">
      <alignment horizontal="center" vertical="center" wrapText="1"/>
    </xf>
    <xf numFmtId="49" fontId="10" fillId="6" borderId="6" xfId="5" applyNumberFormat="1" applyFont="1" applyFill="1" applyBorder="1" applyAlignment="1">
      <alignment horizontal="center" vertical="center" wrapText="1"/>
    </xf>
    <xf numFmtId="49" fontId="10" fillId="7" borderId="10" xfId="5" applyNumberFormat="1" applyFont="1" applyFill="1" applyBorder="1" applyAlignment="1">
      <alignment horizontal="center" vertical="center"/>
    </xf>
    <xf numFmtId="49" fontId="10" fillId="7" borderId="12" xfId="5" applyNumberFormat="1" applyFont="1" applyFill="1" applyBorder="1" applyAlignment="1">
      <alignment horizontal="center" vertical="center"/>
    </xf>
    <xf numFmtId="49" fontId="10" fillId="6" borderId="11" xfId="5" applyNumberFormat="1" applyFont="1" applyFill="1" applyBorder="1" applyAlignment="1">
      <alignment horizontal="center" vertical="center" wrapText="1"/>
    </xf>
    <xf numFmtId="49" fontId="10" fillId="6" borderId="13" xfId="5" applyNumberFormat="1" applyFont="1" applyFill="1" applyBorder="1" applyAlignment="1">
      <alignment horizontal="center" vertical="center" wrapText="1"/>
    </xf>
    <xf numFmtId="49" fontId="10" fillId="7" borderId="6" xfId="5" applyNumberFormat="1" applyFont="1" applyFill="1" applyBorder="1" applyAlignment="1">
      <alignment horizontal="center" vertical="center" wrapText="1"/>
    </xf>
    <xf numFmtId="49" fontId="10" fillId="7" borderId="7" xfId="3" applyNumberFormat="1" applyFont="1" applyFill="1" applyBorder="1" applyAlignment="1">
      <alignment horizontal="center" vertical="center"/>
    </xf>
    <xf numFmtId="49" fontId="10" fillId="7" borderId="11" xfId="3" applyNumberFormat="1" applyFont="1" applyFill="1" applyBorder="1" applyAlignment="1">
      <alignment horizontal="center" vertical="center"/>
    </xf>
    <xf numFmtId="49" fontId="10" fillId="6" borderId="51" xfId="3" applyNumberFormat="1" applyFont="1" applyFill="1" applyBorder="1" applyAlignment="1">
      <alignment horizontal="center" vertical="center" wrapText="1"/>
    </xf>
    <xf numFmtId="49" fontId="10" fillId="6" borderId="20" xfId="3" applyNumberFormat="1" applyFont="1" applyFill="1" applyBorder="1" applyAlignment="1">
      <alignment horizontal="center" vertical="center" wrapText="1"/>
    </xf>
    <xf numFmtId="49" fontId="10" fillId="6" borderId="33" xfId="3" applyNumberFormat="1" applyFont="1" applyFill="1" applyBorder="1" applyAlignment="1">
      <alignment horizontal="center" vertical="center" wrapText="1"/>
    </xf>
    <xf numFmtId="49" fontId="7" fillId="6" borderId="6" xfId="3" applyNumberFormat="1" applyFont="1" applyFill="1" applyBorder="1" applyAlignment="1">
      <alignment horizontal="center" vertical="center" wrapText="1"/>
    </xf>
    <xf numFmtId="49" fontId="10" fillId="6" borderId="10" xfId="5" applyNumberFormat="1" applyFont="1" applyFill="1" applyBorder="1" applyAlignment="1">
      <alignment horizontal="center" vertical="center"/>
    </xf>
    <xf numFmtId="49" fontId="10" fillId="6" borderId="12" xfId="5" applyNumberFormat="1" applyFont="1" applyFill="1" applyBorder="1" applyAlignment="1">
      <alignment horizontal="center" vertical="center"/>
    </xf>
    <xf numFmtId="49" fontId="3" fillId="0" borderId="0" xfId="6" applyNumberFormat="1" applyFont="1" applyAlignment="1">
      <alignment horizontal="center" vertical="center"/>
    </xf>
    <xf numFmtId="49" fontId="3" fillId="0" borderId="0" xfId="5" applyNumberFormat="1" applyFont="1" applyAlignment="1">
      <alignment horizontal="center" vertical="center" wrapText="1"/>
    </xf>
    <xf numFmtId="49" fontId="10" fillId="7" borderId="13" xfId="5" applyNumberFormat="1" applyFont="1" applyFill="1" applyBorder="1" applyAlignment="1">
      <alignment horizontal="center" vertical="center" wrapText="1"/>
    </xf>
    <xf numFmtId="0" fontId="7" fillId="0" borderId="0" xfId="1" applyFont="1" applyAlignment="1">
      <alignment horizontal="center" vertical="center" textRotation="255" wrapText="1"/>
    </xf>
    <xf numFmtId="0" fontId="2" fillId="0" borderId="0" xfId="1" applyAlignment="1">
      <alignment horizontal="center" vertical="center" textRotation="255"/>
    </xf>
    <xf numFmtId="0" fontId="7" fillId="0" borderId="0" xfId="1" applyFont="1" applyAlignment="1">
      <alignment horizontal="center" vertical="center" textRotation="255"/>
    </xf>
    <xf numFmtId="49" fontId="3" fillId="0" borderId="5" xfId="3" applyNumberFormat="1" applyFont="1" applyBorder="1" applyAlignment="1">
      <alignment horizontal="center" vertical="center" wrapText="1"/>
    </xf>
    <xf numFmtId="49" fontId="3" fillId="0" borderId="3" xfId="3" applyNumberFormat="1" applyFont="1" applyBorder="1" applyAlignment="1">
      <alignment horizontal="center" vertical="center" wrapText="1"/>
    </xf>
    <xf numFmtId="49" fontId="10" fillId="6" borderId="50" xfId="3" applyNumberFormat="1" applyFont="1" applyFill="1" applyBorder="1" applyAlignment="1">
      <alignment horizontal="center" vertical="center" wrapText="1"/>
    </xf>
    <xf numFmtId="49" fontId="10" fillId="6" borderId="41" xfId="3" applyNumberFormat="1" applyFont="1" applyFill="1" applyBorder="1" applyAlignment="1">
      <alignment horizontal="center" vertical="center" wrapText="1"/>
    </xf>
    <xf numFmtId="49" fontId="10" fillId="6" borderId="42" xfId="3" applyNumberFormat="1" applyFont="1" applyFill="1" applyBorder="1" applyAlignment="1">
      <alignment horizontal="center" vertical="center" wrapText="1"/>
    </xf>
    <xf numFmtId="49" fontId="3" fillId="0" borderId="32" xfId="3" applyNumberFormat="1" applyFont="1" applyBorder="1" applyAlignment="1">
      <alignment horizontal="center" vertical="top" wrapText="1"/>
    </xf>
    <xf numFmtId="49" fontId="3" fillId="0" borderId="20" xfId="3" applyNumberFormat="1" applyFont="1" applyBorder="1" applyAlignment="1">
      <alignment horizontal="center" vertical="top" wrapText="1"/>
    </xf>
    <xf numFmtId="49" fontId="3" fillId="0" borderId="29" xfId="3" applyNumberFormat="1" applyFont="1" applyBorder="1" applyAlignment="1">
      <alignment horizontal="center" vertical="top" wrapText="1"/>
    </xf>
    <xf numFmtId="49" fontId="3" fillId="0" borderId="0" xfId="3" applyNumberFormat="1" applyFont="1" applyAlignment="1">
      <alignment horizontal="center" vertical="top" wrapText="1"/>
    </xf>
    <xf numFmtId="49" fontId="3" fillId="0" borderId="44" xfId="3" applyNumberFormat="1" applyFont="1" applyBorder="1" applyAlignment="1">
      <alignment horizontal="center" vertical="top" wrapText="1"/>
    </xf>
    <xf numFmtId="49" fontId="3" fillId="0" borderId="45" xfId="3" applyNumberFormat="1" applyFont="1" applyBorder="1" applyAlignment="1">
      <alignment horizontal="center" vertical="top" wrapText="1"/>
    </xf>
    <xf numFmtId="49" fontId="3" fillId="0" borderId="9" xfId="3" applyNumberFormat="1" applyFont="1" applyBorder="1" applyAlignment="1">
      <alignment horizontal="center" vertical="center" wrapText="1"/>
    </xf>
    <xf numFmtId="49" fontId="3" fillId="0" borderId="22" xfId="3" applyNumberFormat="1" applyFont="1" applyBorder="1" applyAlignment="1">
      <alignment horizontal="center" vertical="center" wrapText="1"/>
    </xf>
    <xf numFmtId="49" fontId="3" fillId="0" borderId="18" xfId="3" applyNumberFormat="1" applyFont="1" applyBorder="1" applyAlignment="1">
      <alignment horizontal="center" vertical="top" wrapText="1"/>
    </xf>
    <xf numFmtId="49" fontId="3" fillId="0" borderId="23" xfId="3" applyNumberFormat="1" applyFont="1" applyBorder="1" applyAlignment="1">
      <alignment horizontal="center" vertical="top" wrapText="1"/>
    </xf>
    <xf numFmtId="49" fontId="28" fillId="6" borderId="50" xfId="3" applyNumberFormat="1" applyFont="1" applyFill="1" applyBorder="1" applyAlignment="1">
      <alignment horizontal="center" vertical="center" wrapText="1"/>
    </xf>
    <xf numFmtId="49" fontId="28" fillId="6" borderId="41" xfId="3" applyNumberFormat="1" applyFont="1" applyFill="1" applyBorder="1" applyAlignment="1">
      <alignment horizontal="center" vertical="center" wrapText="1"/>
    </xf>
    <xf numFmtId="49" fontId="28" fillId="6" borderId="42" xfId="3" applyNumberFormat="1" applyFont="1" applyFill="1" applyBorder="1" applyAlignment="1">
      <alignment horizontal="center" vertical="center" wrapText="1"/>
    </xf>
    <xf numFmtId="0" fontId="3" fillId="0" borderId="0" xfId="5" applyFont="1" applyAlignment="1">
      <alignment horizontal="center" vertical="center"/>
    </xf>
    <xf numFmtId="49" fontId="3" fillId="0" borderId="0" xfId="5" applyNumberFormat="1" applyFont="1" applyAlignment="1">
      <alignment horizontal="center" vertical="center"/>
    </xf>
    <xf numFmtId="49" fontId="28" fillId="6" borderId="10" xfId="3" applyNumberFormat="1" applyFont="1" applyFill="1" applyBorder="1" applyAlignment="1">
      <alignment horizontal="center" vertical="center" wrapText="1"/>
    </xf>
    <xf numFmtId="49" fontId="28" fillId="6" borderId="12" xfId="3" applyNumberFormat="1" applyFont="1" applyFill="1" applyBorder="1" applyAlignment="1">
      <alignment horizontal="center" vertical="center" wrapText="1"/>
    </xf>
    <xf numFmtId="49" fontId="28" fillId="6" borderId="14" xfId="3" applyNumberFormat="1" applyFont="1" applyFill="1" applyBorder="1" applyAlignment="1">
      <alignment horizontal="center" vertical="center" wrapText="1"/>
    </xf>
    <xf numFmtId="49" fontId="10" fillId="6" borderId="47" xfId="3" applyNumberFormat="1" applyFont="1" applyFill="1" applyBorder="1" applyAlignment="1">
      <alignment horizontal="center" vertical="center" wrapText="1"/>
    </xf>
    <xf numFmtId="49" fontId="10" fillId="6" borderId="48" xfId="3" applyNumberFormat="1" applyFont="1" applyFill="1" applyBorder="1" applyAlignment="1">
      <alignment horizontal="center" vertical="center" wrapText="1"/>
    </xf>
    <xf numFmtId="49" fontId="10" fillId="6" borderId="49" xfId="3" applyNumberFormat="1" applyFont="1" applyFill="1" applyBorder="1" applyAlignment="1">
      <alignment horizontal="center" vertical="center" wrapText="1"/>
    </xf>
    <xf numFmtId="49" fontId="7" fillId="0" borderId="5" xfId="3" applyNumberFormat="1" applyFont="1" applyBorder="1" applyAlignment="1">
      <alignment horizontal="center" vertical="center" wrapText="1"/>
    </xf>
    <xf numFmtId="49" fontId="7" fillId="0" borderId="3" xfId="3" applyNumberFormat="1" applyFont="1" applyBorder="1" applyAlignment="1">
      <alignment horizontal="center" vertical="center" wrapText="1"/>
    </xf>
    <xf numFmtId="49" fontId="3" fillId="0" borderId="32" xfId="3" applyNumberFormat="1" applyFont="1" applyBorder="1" applyAlignment="1">
      <alignment horizontal="left" vertical="center" wrapText="1"/>
    </xf>
    <xf numFmtId="49" fontId="3" fillId="0" borderId="20" xfId="3" applyNumberFormat="1" applyFont="1" applyBorder="1" applyAlignment="1">
      <alignment horizontal="left" vertical="center" wrapText="1"/>
    </xf>
    <xf numFmtId="49" fontId="3" fillId="0" borderId="33" xfId="3" applyNumberFormat="1" applyFont="1" applyBorder="1" applyAlignment="1">
      <alignment horizontal="left" vertical="center" wrapText="1"/>
    </xf>
    <xf numFmtId="49" fontId="3" fillId="0" borderId="29" xfId="3" applyNumberFormat="1" applyFont="1" applyBorder="1" applyAlignment="1">
      <alignment horizontal="left" vertical="center" wrapText="1"/>
    </xf>
    <xf numFmtId="49" fontId="3" fillId="0" borderId="0" xfId="3" applyNumberFormat="1" applyFont="1" applyAlignment="1">
      <alignment horizontal="left" vertical="center" wrapText="1"/>
    </xf>
    <xf numFmtId="49" fontId="3" fillId="0" borderId="34" xfId="3" applyNumberFormat="1" applyFont="1" applyBorder="1" applyAlignment="1">
      <alignment horizontal="left" vertical="center" wrapText="1"/>
    </xf>
    <xf numFmtId="49" fontId="3" fillId="0" borderId="44" xfId="3" applyNumberFormat="1" applyFont="1" applyBorder="1" applyAlignment="1">
      <alignment horizontal="left" vertical="center" wrapText="1"/>
    </xf>
    <xf numFmtId="49" fontId="3" fillId="0" borderId="45" xfId="3" applyNumberFormat="1" applyFont="1" applyBorder="1" applyAlignment="1">
      <alignment horizontal="left" vertical="center" wrapText="1"/>
    </xf>
    <xf numFmtId="49" fontId="3" fillId="0" borderId="46" xfId="3" applyNumberFormat="1" applyFont="1" applyBorder="1" applyAlignment="1">
      <alignment horizontal="left" vertical="center" wrapText="1"/>
    </xf>
    <xf numFmtId="49" fontId="31" fillId="0" borderId="9" xfId="3" applyNumberFormat="1" applyFont="1" applyBorder="1" applyAlignment="1">
      <alignment horizontal="center" vertical="center" wrapText="1"/>
    </xf>
    <xf numFmtId="49" fontId="31" fillId="0" borderId="22" xfId="3" applyNumberFormat="1" applyFont="1" applyBorder="1" applyAlignment="1">
      <alignment horizontal="center" vertical="center" wrapText="1"/>
    </xf>
    <xf numFmtId="49" fontId="3" fillId="0" borderId="18" xfId="3" applyNumberFormat="1" applyFont="1" applyBorder="1" applyAlignment="1">
      <alignment horizontal="center" vertical="center" wrapText="1"/>
    </xf>
    <xf numFmtId="49" fontId="3" fillId="0" borderId="23" xfId="3" applyNumberFormat="1" applyFont="1" applyBorder="1" applyAlignment="1">
      <alignment horizontal="center" vertical="center" wrapText="1"/>
    </xf>
    <xf numFmtId="49" fontId="10" fillId="4" borderId="32" xfId="3" applyNumberFormat="1" applyFont="1" applyFill="1" applyBorder="1" applyAlignment="1">
      <alignment horizontal="center" vertical="center" wrapText="1"/>
    </xf>
    <xf numFmtId="49" fontId="10" fillId="4" borderId="20" xfId="3" applyNumberFormat="1" applyFont="1" applyFill="1" applyBorder="1" applyAlignment="1">
      <alignment horizontal="center" vertical="center" wrapText="1"/>
    </xf>
    <xf numFmtId="49" fontId="10" fillId="4" borderId="59" xfId="3" applyNumberFormat="1" applyFont="1" applyFill="1" applyBorder="1" applyAlignment="1">
      <alignment horizontal="center" vertical="center" wrapText="1"/>
    </xf>
    <xf numFmtId="49" fontId="10" fillId="4" borderId="33" xfId="3" applyNumberFormat="1" applyFont="1" applyFill="1" applyBorder="1" applyAlignment="1">
      <alignment horizontal="center" vertical="center" wrapText="1"/>
    </xf>
    <xf numFmtId="49" fontId="32" fillId="0" borderId="6" xfId="1" applyNumberFormat="1" applyFont="1" applyBorder="1" applyAlignment="1">
      <alignment horizontal="left" vertical="center" wrapText="1"/>
    </xf>
    <xf numFmtId="49" fontId="33" fillId="0" borderId="6" xfId="3" applyNumberFormat="1" applyFont="1" applyBorder="1" applyAlignment="1">
      <alignment horizontal="center" vertical="center" wrapText="1"/>
    </xf>
    <xf numFmtId="49" fontId="33" fillId="0" borderId="13" xfId="3" applyNumberFormat="1" applyFont="1" applyBorder="1" applyAlignment="1">
      <alignment horizontal="center" vertical="center" wrapText="1"/>
    </xf>
    <xf numFmtId="49" fontId="32" fillId="0" borderId="39" xfId="1" applyNumberFormat="1" applyFont="1" applyBorder="1" applyAlignment="1">
      <alignment horizontal="left" vertical="center" wrapText="1"/>
    </xf>
    <xf numFmtId="49" fontId="33" fillId="0" borderId="8" xfId="3" applyNumberFormat="1" applyFont="1" applyBorder="1" applyAlignment="1">
      <alignment horizontal="center" vertical="center" wrapText="1"/>
    </xf>
    <xf numFmtId="49" fontId="33" fillId="0" borderId="15" xfId="3" applyNumberFormat="1" applyFont="1" applyBorder="1" applyAlignment="1">
      <alignment horizontal="center" vertical="center" wrapText="1"/>
    </xf>
    <xf numFmtId="49" fontId="32" fillId="0" borderId="9" xfId="1" applyNumberFormat="1" applyFont="1" applyBorder="1" applyAlignment="1">
      <alignment horizontal="left" vertical="center" wrapText="1"/>
    </xf>
    <xf numFmtId="49" fontId="32" fillId="0" borderId="1" xfId="1" applyNumberFormat="1" applyFont="1" applyBorder="1" applyAlignment="1">
      <alignment horizontal="left" vertical="center" wrapText="1"/>
    </xf>
    <xf numFmtId="49" fontId="32" fillId="0" borderId="21" xfId="1" applyNumberFormat="1" applyFont="1" applyBorder="1" applyAlignment="1">
      <alignment horizontal="left" vertical="center" wrapText="1"/>
    </xf>
    <xf numFmtId="49" fontId="10" fillId="6" borderId="5" xfId="5" applyNumberFormat="1" applyFont="1" applyFill="1" applyBorder="1" applyAlignment="1">
      <alignment horizontal="center" vertical="center" wrapText="1"/>
    </xf>
    <xf numFmtId="49" fontId="10" fillId="6" borderId="9" xfId="5" applyNumberFormat="1" applyFont="1" applyFill="1" applyBorder="1" applyAlignment="1">
      <alignment horizontal="center" vertical="center" wrapText="1"/>
    </xf>
    <xf numFmtId="49" fontId="7" fillId="6" borderId="9" xfId="3" applyNumberFormat="1" applyFont="1" applyFill="1" applyBorder="1" applyAlignment="1">
      <alignment horizontal="center" vertical="center" wrapText="1"/>
    </xf>
    <xf numFmtId="49" fontId="7" fillId="0" borderId="9" xfId="3" applyNumberFormat="1" applyFont="1" applyBorder="1" applyAlignment="1">
      <alignment horizontal="left" vertical="center" wrapText="1"/>
    </xf>
    <xf numFmtId="49" fontId="7" fillId="0" borderId="1" xfId="3" applyNumberFormat="1" applyFont="1" applyBorder="1" applyAlignment="1">
      <alignment horizontal="left" vertical="center" wrapText="1"/>
    </xf>
    <xf numFmtId="49" fontId="7" fillId="0" borderId="22" xfId="3" applyNumberFormat="1" applyFont="1" applyBorder="1" applyAlignment="1">
      <alignment horizontal="left" vertical="center" wrapText="1"/>
    </xf>
    <xf numFmtId="49" fontId="32" fillId="0" borderId="6" xfId="3" applyNumberFormat="1" applyFont="1" applyBorder="1" applyAlignment="1">
      <alignment horizontal="left" vertical="center" wrapText="1"/>
    </xf>
    <xf numFmtId="49" fontId="32" fillId="0" borderId="13" xfId="3" applyNumberFormat="1" applyFont="1" applyBorder="1" applyAlignment="1">
      <alignment horizontal="left" vertical="center" wrapText="1"/>
    </xf>
    <xf numFmtId="49" fontId="32" fillId="0" borderId="6" xfId="3" applyNumberFormat="1" applyFont="1" applyBorder="1" applyAlignment="1">
      <alignment horizontal="left" vertical="top" wrapText="1"/>
    </xf>
    <xf numFmtId="49" fontId="32" fillId="0" borderId="13" xfId="3" applyNumberFormat="1" applyFont="1" applyBorder="1" applyAlignment="1">
      <alignment horizontal="left" vertical="top" wrapText="1"/>
    </xf>
    <xf numFmtId="0" fontId="7" fillId="3" borderId="28" xfId="1" applyFont="1" applyFill="1" applyBorder="1" applyAlignment="1">
      <alignment horizontal="center" vertical="center"/>
    </xf>
    <xf numFmtId="0" fontId="7" fillId="3" borderId="29" xfId="1" applyFont="1" applyFill="1" applyBorder="1" applyAlignment="1">
      <alignment horizontal="center" vertical="center"/>
    </xf>
    <xf numFmtId="0" fontId="7" fillId="3" borderId="44" xfId="1" applyFont="1" applyFill="1" applyBorder="1" applyAlignment="1">
      <alignment horizontal="center" vertical="center"/>
    </xf>
    <xf numFmtId="49" fontId="7" fillId="0" borderId="18" xfId="3" applyNumberFormat="1" applyFont="1" applyBorder="1" applyAlignment="1">
      <alignment horizontal="left" vertical="center" wrapText="1"/>
    </xf>
    <xf numFmtId="49" fontId="7" fillId="0" borderId="19" xfId="3" applyNumberFormat="1" applyFont="1" applyBorder="1" applyAlignment="1">
      <alignment horizontal="left" vertical="center" wrapText="1"/>
    </xf>
    <xf numFmtId="49" fontId="7" fillId="0" borderId="23" xfId="3" applyNumberFormat="1" applyFont="1" applyBorder="1" applyAlignment="1">
      <alignment horizontal="left" vertical="center" wrapText="1"/>
    </xf>
    <xf numFmtId="49" fontId="7" fillId="0" borderId="9" xfId="3" applyNumberFormat="1" applyFont="1" applyBorder="1" applyAlignment="1">
      <alignment horizontal="center" vertical="center" wrapText="1"/>
    </xf>
    <xf numFmtId="49" fontId="7" fillId="0" borderId="1" xfId="3" applyNumberFormat="1" applyFont="1" applyBorder="1" applyAlignment="1">
      <alignment horizontal="center" vertical="center" wrapText="1"/>
    </xf>
    <xf numFmtId="49" fontId="7" fillId="0" borderId="22" xfId="3" applyNumberFormat="1" applyFont="1" applyBorder="1" applyAlignment="1">
      <alignment horizontal="center" vertical="center" wrapText="1"/>
    </xf>
    <xf numFmtId="0" fontId="7" fillId="7" borderId="26" xfId="1" applyFont="1" applyFill="1" applyBorder="1" applyAlignment="1">
      <alignment horizontal="center" vertical="center" wrapText="1"/>
    </xf>
    <xf numFmtId="0" fontId="7" fillId="7" borderId="38" xfId="1" applyFont="1" applyFill="1" applyBorder="1" applyAlignment="1">
      <alignment horizontal="center" vertical="center" wrapText="1"/>
    </xf>
    <xf numFmtId="0" fontId="7" fillId="7" borderId="39" xfId="1" applyFont="1" applyFill="1" applyBorder="1" applyAlignment="1">
      <alignment horizontal="center" vertical="center" wrapText="1"/>
    </xf>
    <xf numFmtId="0" fontId="7" fillId="7" borderId="16" xfId="1" applyFont="1" applyFill="1" applyBorder="1" applyAlignment="1">
      <alignment horizontal="center" vertical="center" wrapText="1"/>
    </xf>
    <xf numFmtId="49" fontId="10" fillId="6" borderId="7" xfId="3" applyNumberFormat="1" applyFont="1" applyFill="1" applyBorder="1" applyAlignment="1">
      <alignment horizontal="center" vertical="center"/>
    </xf>
    <xf numFmtId="49" fontId="10" fillId="6" borderId="6" xfId="6" applyNumberFormat="1" applyFont="1" applyFill="1" applyBorder="1" applyAlignment="1">
      <alignment horizontal="center" vertical="center"/>
    </xf>
    <xf numFmtId="49" fontId="10" fillId="6" borderId="60" xfId="5" applyNumberFormat="1" applyFont="1" applyFill="1" applyBorder="1" applyAlignment="1">
      <alignment horizontal="center" vertical="center"/>
    </xf>
    <xf numFmtId="49" fontId="10" fillId="6" borderId="5" xfId="6" applyNumberFormat="1" applyFont="1" applyFill="1" applyBorder="1" applyAlignment="1">
      <alignment horizontal="center" vertical="center"/>
    </xf>
    <xf numFmtId="49" fontId="10" fillId="6" borderId="4" xfId="6" applyNumberFormat="1" applyFont="1" applyFill="1" applyBorder="1" applyAlignment="1">
      <alignment horizontal="center" vertical="center"/>
    </xf>
    <xf numFmtId="49" fontId="10" fillId="6" borderId="3" xfId="6" applyNumberFormat="1" applyFont="1" applyFill="1" applyBorder="1" applyAlignment="1">
      <alignment horizontal="center" vertical="center"/>
    </xf>
    <xf numFmtId="49" fontId="10" fillId="6" borderId="26" xfId="5" applyNumberFormat="1" applyFont="1" applyFill="1" applyBorder="1" applyAlignment="1">
      <alignment horizontal="center" vertical="center" wrapText="1"/>
    </xf>
    <xf numFmtId="49" fontId="10" fillId="6" borderId="6" xfId="5" applyNumberFormat="1" applyFont="1" applyFill="1" applyBorder="1" applyAlignment="1">
      <alignment horizontal="center" vertical="center"/>
    </xf>
    <xf numFmtId="0" fontId="7" fillId="9" borderId="5" xfId="3" applyFont="1" applyFill="1" applyBorder="1" applyAlignment="1">
      <alignment horizontal="center" vertical="center" wrapText="1"/>
    </xf>
    <xf numFmtId="0" fontId="7" fillId="9" borderId="3" xfId="3" applyFont="1" applyFill="1" applyBorder="1" applyAlignment="1">
      <alignment horizontal="center" vertical="center" wrapText="1"/>
    </xf>
    <xf numFmtId="0" fontId="7" fillId="9" borderId="9" xfId="3" applyFont="1" applyFill="1" applyBorder="1" applyAlignment="1">
      <alignment horizontal="center" vertical="center" wrapText="1"/>
    </xf>
    <xf numFmtId="0" fontId="7" fillId="9" borderId="22" xfId="3" applyFont="1" applyFill="1" applyBorder="1" applyAlignment="1">
      <alignment horizontal="center" vertical="center" wrapText="1"/>
    </xf>
    <xf numFmtId="0" fontId="7" fillId="9" borderId="18" xfId="3" applyFont="1" applyFill="1" applyBorder="1" applyAlignment="1">
      <alignment horizontal="center" vertical="center" wrapText="1"/>
    </xf>
    <xf numFmtId="0" fontId="7" fillId="9" borderId="23" xfId="3" applyFont="1" applyFill="1" applyBorder="1" applyAlignment="1">
      <alignment horizontal="center" vertical="center" wrapText="1"/>
    </xf>
    <xf numFmtId="0" fontId="7" fillId="9" borderId="32" xfId="3" applyFont="1" applyFill="1" applyBorder="1" applyAlignment="1">
      <alignment horizontal="center" vertical="center" wrapText="1"/>
    </xf>
    <xf numFmtId="0" fontId="7" fillId="9" borderId="20" xfId="3" applyFont="1" applyFill="1" applyBorder="1" applyAlignment="1">
      <alignment horizontal="center" vertical="center" wrapText="1"/>
    </xf>
    <xf numFmtId="0" fontId="7" fillId="9" borderId="33" xfId="3" applyFont="1" applyFill="1" applyBorder="1" applyAlignment="1">
      <alignment horizontal="center" vertical="center" wrapText="1"/>
    </xf>
    <xf numFmtId="0" fontId="7" fillId="9" borderId="29" xfId="3" applyFont="1" applyFill="1" applyBorder="1" applyAlignment="1">
      <alignment horizontal="center" vertical="center" wrapText="1"/>
    </xf>
    <xf numFmtId="0" fontId="7" fillId="9" borderId="0" xfId="3" applyFont="1" applyFill="1" applyAlignment="1">
      <alignment horizontal="center" vertical="center" wrapText="1"/>
    </xf>
    <xf numFmtId="0" fontId="7" fillId="9" borderId="34" xfId="3" applyFont="1" applyFill="1" applyBorder="1" applyAlignment="1">
      <alignment horizontal="center" vertical="center" wrapText="1"/>
    </xf>
    <xf numFmtId="0" fontId="7" fillId="9" borderId="44" xfId="3" applyFont="1" applyFill="1" applyBorder="1" applyAlignment="1">
      <alignment horizontal="center" vertical="center" wrapText="1"/>
    </xf>
    <xf numFmtId="0" fontId="7" fillId="9" borderId="45" xfId="3" applyFont="1" applyFill="1" applyBorder="1" applyAlignment="1">
      <alignment horizontal="center" vertical="center" wrapText="1"/>
    </xf>
    <xf numFmtId="0" fontId="7" fillId="9" borderId="46" xfId="3" applyFont="1" applyFill="1" applyBorder="1" applyAlignment="1">
      <alignment horizontal="center" vertical="center" wrapText="1"/>
    </xf>
    <xf numFmtId="49" fontId="10" fillId="6" borderId="40" xfId="5" applyNumberFormat="1" applyFont="1" applyFill="1" applyBorder="1" applyAlignment="1">
      <alignment horizontal="center" vertical="center"/>
    </xf>
    <xf numFmtId="49" fontId="10" fillId="6" borderId="26" xfId="5" applyNumberFormat="1" applyFont="1" applyFill="1" applyBorder="1" applyAlignment="1">
      <alignment horizontal="center" vertical="center"/>
    </xf>
    <xf numFmtId="0" fontId="3" fillId="9" borderId="32" xfId="3" applyFont="1" applyFill="1" applyBorder="1" applyAlignment="1">
      <alignment horizontal="left" vertical="center" wrapText="1"/>
    </xf>
    <xf numFmtId="0" fontId="3" fillId="9" borderId="20" xfId="3" applyFont="1" applyFill="1" applyBorder="1" applyAlignment="1">
      <alignment horizontal="left" vertical="center" wrapText="1"/>
    </xf>
    <xf numFmtId="0" fontId="3" fillId="9" borderId="33" xfId="3" applyFont="1" applyFill="1" applyBorder="1" applyAlignment="1">
      <alignment horizontal="left" vertical="center" wrapText="1"/>
    </xf>
    <xf numFmtId="0" fontId="3" fillId="9" borderId="29" xfId="3" applyFont="1" applyFill="1" applyBorder="1" applyAlignment="1">
      <alignment horizontal="left" vertical="center" wrapText="1"/>
    </xf>
    <xf numFmtId="0" fontId="3" fillId="9" borderId="0" xfId="3" applyFont="1" applyFill="1" applyAlignment="1">
      <alignment horizontal="left" vertical="center" wrapText="1"/>
    </xf>
    <xf numFmtId="0" fontId="3" fillId="9" borderId="34" xfId="3" applyFont="1" applyFill="1" applyBorder="1" applyAlignment="1">
      <alignment horizontal="left" vertical="center" wrapText="1"/>
    </xf>
    <xf numFmtId="0" fontId="3" fillId="9" borderId="44" xfId="3" applyFont="1" applyFill="1" applyBorder="1" applyAlignment="1">
      <alignment horizontal="left" vertical="center" wrapText="1"/>
    </xf>
    <xf numFmtId="0" fontId="3" fillId="9" borderId="45" xfId="3" applyFont="1" applyFill="1" applyBorder="1" applyAlignment="1">
      <alignment horizontal="left" vertical="center" wrapText="1"/>
    </xf>
    <xf numFmtId="0" fontId="3" fillId="9" borderId="46" xfId="3" applyFont="1" applyFill="1" applyBorder="1" applyAlignment="1">
      <alignment horizontal="left" vertical="center" wrapText="1"/>
    </xf>
    <xf numFmtId="49" fontId="10" fillId="6" borderId="14" xfId="5" applyNumberFormat="1" applyFont="1" applyFill="1" applyBorder="1" applyAlignment="1">
      <alignment horizontal="center" vertical="center"/>
    </xf>
    <xf numFmtId="49" fontId="10" fillId="6" borderId="8" xfId="5" applyNumberFormat="1" applyFont="1" applyFill="1" applyBorder="1" applyAlignment="1">
      <alignment horizontal="center" vertical="center"/>
    </xf>
    <xf numFmtId="49" fontId="10" fillId="6" borderId="8" xfId="5" applyNumberFormat="1" applyFont="1" applyFill="1" applyBorder="1" applyAlignment="1">
      <alignment horizontal="center" vertical="center" wrapText="1"/>
    </xf>
    <xf numFmtId="49" fontId="10" fillId="6" borderId="15" xfId="5" applyNumberFormat="1" applyFont="1" applyFill="1" applyBorder="1" applyAlignment="1">
      <alignment horizontal="center" vertical="center"/>
    </xf>
    <xf numFmtId="49" fontId="28" fillId="3" borderId="13" xfId="4" applyNumberFormat="1" applyFont="1" applyFill="1" applyBorder="1" applyAlignment="1">
      <alignment horizontal="center" vertical="center" wrapText="1"/>
    </xf>
    <xf numFmtId="0" fontId="10" fillId="9" borderId="9" xfId="3" applyFont="1" applyFill="1" applyBorder="1" applyAlignment="1">
      <alignment horizontal="center" vertical="center" wrapText="1"/>
    </xf>
    <xf numFmtId="0" fontId="10" fillId="9" borderId="21" xfId="3" applyFont="1" applyFill="1" applyBorder="1" applyAlignment="1">
      <alignment horizontal="center" vertical="center" wrapText="1"/>
    </xf>
    <xf numFmtId="0" fontId="10" fillId="9" borderId="28" xfId="3" applyFont="1" applyFill="1" applyBorder="1" applyAlignment="1">
      <alignment horizontal="center" vertical="center" wrapText="1"/>
    </xf>
    <xf numFmtId="0" fontId="10" fillId="9" borderId="43" xfId="3" applyFont="1" applyFill="1" applyBorder="1" applyAlignment="1">
      <alignment horizontal="center" vertical="center" wrapText="1"/>
    </xf>
    <xf numFmtId="0" fontId="10" fillId="9" borderId="36" xfId="3" applyFont="1" applyFill="1" applyBorder="1" applyAlignment="1">
      <alignment horizontal="center" vertical="center" wrapText="1"/>
    </xf>
    <xf numFmtId="0" fontId="10" fillId="9" borderId="29" xfId="3" applyFont="1" applyFill="1" applyBorder="1" applyAlignment="1">
      <alignment horizontal="center" vertical="center" wrapText="1"/>
    </xf>
    <xf numFmtId="0" fontId="10" fillId="9" borderId="0" xfId="3" applyFont="1" applyFill="1" applyAlignment="1">
      <alignment horizontal="center" vertical="center" wrapText="1"/>
    </xf>
    <xf numFmtId="0" fontId="10" fillId="9" borderId="34" xfId="3" applyFont="1" applyFill="1" applyBorder="1" applyAlignment="1">
      <alignment horizontal="center" vertical="center" wrapText="1"/>
    </xf>
    <xf numFmtId="0" fontId="10" fillId="9" borderId="44" xfId="3" applyFont="1" applyFill="1" applyBorder="1" applyAlignment="1">
      <alignment horizontal="center" vertical="center" wrapText="1"/>
    </xf>
    <xf numFmtId="0" fontId="10" fillId="9" borderId="45" xfId="3" applyFont="1" applyFill="1" applyBorder="1" applyAlignment="1">
      <alignment horizontal="center" vertical="center" wrapText="1"/>
    </xf>
    <xf numFmtId="0" fontId="10" fillId="9" borderId="46" xfId="3" applyFont="1" applyFill="1" applyBorder="1" applyAlignment="1">
      <alignment horizontal="center" vertical="center" wrapText="1"/>
    </xf>
    <xf numFmtId="49" fontId="10" fillId="6" borderId="6" xfId="3" applyNumberFormat="1" applyFont="1" applyFill="1" applyBorder="1" applyAlignment="1">
      <alignment horizontal="center" vertical="center" wrapText="1"/>
    </xf>
    <xf numFmtId="49" fontId="10" fillId="6" borderId="8" xfId="3" applyNumberFormat="1" applyFont="1" applyFill="1" applyBorder="1" applyAlignment="1">
      <alignment horizontal="center" vertical="center" wrapText="1"/>
    </xf>
    <xf numFmtId="49" fontId="28" fillId="3" borderId="26" xfId="4" applyNumberFormat="1" applyFont="1" applyFill="1" applyBorder="1" applyAlignment="1">
      <alignment horizontal="center" vertical="center" wrapText="1"/>
    </xf>
    <xf numFmtId="49" fontId="28" fillId="3" borderId="38" xfId="4" applyNumberFormat="1" applyFont="1" applyFill="1" applyBorder="1" applyAlignment="1">
      <alignment horizontal="center" vertical="center" wrapText="1"/>
    </xf>
    <xf numFmtId="49" fontId="28" fillId="3" borderId="16" xfId="4" applyNumberFormat="1" applyFont="1" applyFill="1" applyBorder="1" applyAlignment="1">
      <alignment horizontal="center" vertical="center" wrapText="1"/>
    </xf>
    <xf numFmtId="49" fontId="10" fillId="2" borderId="6" xfId="5" applyNumberFormat="1" applyFont="1" applyFill="1" applyBorder="1" applyAlignment="1">
      <alignment horizontal="center" vertical="center" wrapText="1"/>
    </xf>
    <xf numFmtId="49" fontId="28" fillId="6" borderId="6" xfId="5" applyNumberFormat="1" applyFont="1" applyFill="1" applyBorder="1" applyAlignment="1">
      <alignment horizontal="center" vertical="center" wrapText="1"/>
    </xf>
    <xf numFmtId="49" fontId="28" fillId="3" borderId="5" xfId="4" applyNumberFormat="1" applyFont="1" applyFill="1" applyBorder="1" applyAlignment="1">
      <alignment horizontal="center" vertical="center" wrapText="1"/>
    </xf>
    <xf numFmtId="49" fontId="28" fillId="3" borderId="4" xfId="4" applyNumberFormat="1" applyFont="1" applyFill="1" applyBorder="1" applyAlignment="1">
      <alignment horizontal="center" vertical="center" wrapText="1"/>
    </xf>
    <xf numFmtId="49" fontId="28" fillId="3" borderId="3" xfId="4" applyNumberFormat="1" applyFont="1" applyFill="1" applyBorder="1" applyAlignment="1">
      <alignment horizontal="center" vertical="center" wrapText="1"/>
    </xf>
    <xf numFmtId="49" fontId="28" fillId="3" borderId="28" xfId="4" applyNumberFormat="1" applyFont="1" applyFill="1" applyBorder="1" applyAlignment="1">
      <alignment horizontal="center" vertical="center" wrapText="1"/>
    </xf>
    <xf numFmtId="49" fontId="28" fillId="3" borderId="25" xfId="4" applyNumberFormat="1" applyFont="1" applyFill="1" applyBorder="1" applyAlignment="1">
      <alignment horizontal="center" vertical="center" wrapText="1"/>
    </xf>
    <xf numFmtId="49" fontId="28" fillId="3" borderId="9" xfId="4" applyNumberFormat="1" applyFont="1" applyFill="1" applyBorder="1" applyAlignment="1">
      <alignment horizontal="center" vertical="center" wrapText="1"/>
    </xf>
    <xf numFmtId="49" fontId="28" fillId="3" borderId="1" xfId="4" applyNumberFormat="1" applyFont="1" applyFill="1" applyBorder="1" applyAlignment="1">
      <alignment horizontal="center" vertical="center" wrapText="1"/>
    </xf>
    <xf numFmtId="49" fontId="10" fillId="6" borderId="51" xfId="3" applyNumberFormat="1" applyFont="1" applyFill="1" applyBorder="1" applyAlignment="1">
      <alignment horizontal="center" vertical="center"/>
    </xf>
    <xf numFmtId="49" fontId="10" fillId="6" borderId="20" xfId="3" applyNumberFormat="1" applyFont="1" applyFill="1" applyBorder="1" applyAlignment="1">
      <alignment horizontal="center" vertical="center"/>
    </xf>
    <xf numFmtId="0" fontId="10" fillId="6" borderId="51" xfId="3" applyFont="1" applyFill="1" applyBorder="1" applyAlignment="1">
      <alignment horizontal="center" vertical="center"/>
    </xf>
    <xf numFmtId="0" fontId="10" fillId="6" borderId="20" xfId="3" applyFont="1" applyFill="1" applyBorder="1" applyAlignment="1">
      <alignment horizontal="center" vertical="center"/>
    </xf>
    <xf numFmtId="0" fontId="10" fillId="6" borderId="33" xfId="3" applyFont="1" applyFill="1" applyBorder="1" applyAlignment="1">
      <alignment horizontal="center" vertical="center"/>
    </xf>
    <xf numFmtId="49" fontId="10" fillId="6" borderId="7" xfId="4" applyNumberFormat="1" applyFont="1" applyFill="1" applyBorder="1" applyAlignment="1">
      <alignment horizontal="center" vertical="center" wrapText="1"/>
    </xf>
    <xf numFmtId="49" fontId="10" fillId="6" borderId="6" xfId="4" applyNumberFormat="1" applyFont="1" applyFill="1" applyBorder="1" applyAlignment="1">
      <alignment horizontal="center" vertical="center" wrapText="1"/>
    </xf>
    <xf numFmtId="49" fontId="10" fillId="6" borderId="4" xfId="5" applyNumberFormat="1" applyFont="1" applyFill="1" applyBorder="1" applyAlignment="1">
      <alignment horizontal="center" vertical="center" wrapText="1"/>
    </xf>
    <xf numFmtId="49" fontId="10" fillId="6" borderId="2" xfId="5" applyNumberFormat="1" applyFont="1" applyFill="1" applyBorder="1" applyAlignment="1">
      <alignment horizontal="center" vertical="center" wrapText="1"/>
    </xf>
    <xf numFmtId="0" fontId="10" fillId="6" borderId="7" xfId="4" applyFont="1" applyFill="1" applyBorder="1" applyAlignment="1">
      <alignment horizontal="center" vertical="center" wrapText="1"/>
    </xf>
    <xf numFmtId="0" fontId="10" fillId="6" borderId="6" xfId="4" applyFont="1" applyFill="1" applyBorder="1" applyAlignment="1">
      <alignment horizontal="center" vertical="center" wrapText="1"/>
    </xf>
    <xf numFmtId="49" fontId="28" fillId="6" borderId="26" xfId="5" applyNumberFormat="1" applyFont="1" applyFill="1" applyBorder="1" applyAlignment="1">
      <alignment horizontal="center" vertical="center" wrapText="1"/>
    </xf>
    <xf numFmtId="49" fontId="28" fillId="6" borderId="38" xfId="5" applyNumberFormat="1" applyFont="1" applyFill="1" applyBorder="1" applyAlignment="1">
      <alignment horizontal="center" vertical="center" wrapText="1"/>
    </xf>
    <xf numFmtId="49" fontId="28" fillId="6" borderId="16" xfId="5" applyNumberFormat="1" applyFont="1" applyFill="1" applyBorder="1" applyAlignment="1">
      <alignment horizontal="center" vertical="center" wrapText="1"/>
    </xf>
    <xf numFmtId="0" fontId="10" fillId="6" borderId="12" xfId="1" applyFont="1" applyFill="1" applyBorder="1" applyAlignment="1">
      <alignment horizontal="center" vertical="center"/>
    </xf>
    <xf numFmtId="0" fontId="10" fillId="6" borderId="14" xfId="1" applyFont="1" applyFill="1" applyBorder="1" applyAlignment="1">
      <alignment horizontal="center" vertical="center"/>
    </xf>
    <xf numFmtId="49" fontId="10" fillId="6" borderId="9" xfId="4" applyNumberFormat="1" applyFont="1" applyFill="1" applyBorder="1" applyAlignment="1">
      <alignment horizontal="center" vertical="center" wrapText="1"/>
    </xf>
    <xf numFmtId="49" fontId="10" fillId="6" borderId="1" xfId="4" applyNumberFormat="1" applyFont="1" applyFill="1" applyBorder="1" applyAlignment="1">
      <alignment horizontal="center" vertical="center" wrapText="1"/>
    </xf>
    <xf numFmtId="49" fontId="10" fillId="6" borderId="21" xfId="4" applyNumberFormat="1" applyFont="1" applyFill="1" applyBorder="1" applyAlignment="1">
      <alignment horizontal="center" vertical="center" wrapText="1"/>
    </xf>
    <xf numFmtId="49" fontId="10" fillId="6" borderId="7" xfId="5" applyNumberFormat="1" applyFont="1" applyFill="1" applyBorder="1" applyAlignment="1">
      <alignment horizontal="center" vertical="center"/>
    </xf>
    <xf numFmtId="49" fontId="28" fillId="6" borderId="6" xfId="4" applyNumberFormat="1" applyFont="1" applyFill="1" applyBorder="1" applyAlignment="1">
      <alignment horizontal="center" vertical="center" wrapText="1"/>
    </xf>
    <xf numFmtId="49" fontId="10" fillId="3" borderId="6" xfId="4" applyNumberFormat="1" applyFont="1" applyFill="1" applyBorder="1" applyAlignment="1">
      <alignment horizontal="center" vertical="center" wrapText="1"/>
    </xf>
    <xf numFmtId="49" fontId="28" fillId="6" borderId="9" xfId="5" applyNumberFormat="1" applyFont="1" applyFill="1" applyBorder="1" applyAlignment="1">
      <alignment horizontal="center" vertical="center" wrapText="1"/>
    </xf>
    <xf numFmtId="49" fontId="28" fillId="6" borderId="1" xfId="5" applyNumberFormat="1" applyFont="1" applyFill="1" applyBorder="1" applyAlignment="1">
      <alignment horizontal="center" vertical="center" wrapText="1"/>
    </xf>
    <xf numFmtId="49" fontId="28" fillId="6" borderId="21" xfId="5" applyNumberFormat="1" applyFont="1" applyFill="1" applyBorder="1" applyAlignment="1">
      <alignment horizontal="center" vertical="center" wrapText="1"/>
    </xf>
    <xf numFmtId="49" fontId="10" fillId="3" borderId="28" xfId="5" applyNumberFormat="1" applyFont="1" applyFill="1" applyBorder="1" applyAlignment="1">
      <alignment horizontal="center" vertical="center" wrapText="1"/>
    </xf>
    <xf numFmtId="49" fontId="10" fillId="3" borderId="43" xfId="5" applyNumberFormat="1" applyFont="1" applyFill="1" applyBorder="1" applyAlignment="1">
      <alignment horizontal="center" vertical="center" wrapText="1"/>
    </xf>
    <xf numFmtId="49" fontId="10" fillId="3" borderId="27" xfId="5" applyNumberFormat="1" applyFont="1" applyFill="1" applyBorder="1" applyAlignment="1">
      <alignment horizontal="center" vertical="center" wrapText="1"/>
    </xf>
    <xf numFmtId="49" fontId="10" fillId="3" borderId="25" xfId="5" applyNumberFormat="1" applyFont="1" applyFill="1" applyBorder="1" applyAlignment="1">
      <alignment horizontal="center" vertical="center" wrapText="1"/>
    </xf>
    <xf numFmtId="49" fontId="10" fillId="3" borderId="31" xfId="5" applyNumberFormat="1" applyFont="1" applyFill="1" applyBorder="1" applyAlignment="1">
      <alignment horizontal="center" vertical="center" wrapText="1"/>
    </xf>
    <xf numFmtId="49" fontId="10" fillId="3" borderId="30"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49" fontId="36" fillId="0" borderId="0" xfId="5" applyNumberFormat="1" applyFont="1" applyAlignment="1">
      <alignment horizontal="center" vertical="center" wrapText="1"/>
    </xf>
    <xf numFmtId="49" fontId="10" fillId="6" borderId="17" xfId="6" applyNumberFormat="1" applyFont="1" applyFill="1" applyBorder="1" applyAlignment="1">
      <alignment horizontal="center" vertical="center"/>
    </xf>
    <xf numFmtId="0" fontId="10" fillId="0" borderId="45" xfId="1" applyFont="1" applyBorder="1" applyAlignment="1">
      <alignment horizontal="left" vertical="center" wrapText="1"/>
    </xf>
    <xf numFmtId="49" fontId="10" fillId="6" borderId="1" xfId="5" applyNumberFormat="1" applyFont="1" applyFill="1" applyBorder="1" applyAlignment="1">
      <alignment horizontal="center" vertical="center" wrapText="1"/>
    </xf>
    <xf numFmtId="49" fontId="10" fillId="6" borderId="22" xfId="5" applyNumberFormat="1" applyFont="1" applyFill="1" applyBorder="1" applyAlignment="1">
      <alignment horizontal="center" vertical="center" wrapText="1"/>
    </xf>
    <xf numFmtId="49" fontId="10" fillId="6" borderId="5" xfId="3" applyNumberFormat="1" applyFont="1" applyFill="1" applyBorder="1" applyAlignment="1">
      <alignment horizontal="center" vertical="center"/>
    </xf>
    <xf numFmtId="49" fontId="10" fillId="6" borderId="4" xfId="3" applyNumberFormat="1" applyFont="1" applyFill="1" applyBorder="1" applyAlignment="1">
      <alignment horizontal="center" vertical="center"/>
    </xf>
    <xf numFmtId="49" fontId="10" fillId="6" borderId="3" xfId="3" applyNumberFormat="1" applyFont="1" applyFill="1" applyBorder="1" applyAlignment="1">
      <alignment horizontal="center" vertical="center"/>
    </xf>
    <xf numFmtId="49" fontId="10" fillId="6" borderId="47" xfId="3" applyNumberFormat="1" applyFont="1" applyFill="1" applyBorder="1" applyAlignment="1">
      <alignment horizontal="center" vertical="center"/>
    </xf>
    <xf numFmtId="49" fontId="10" fillId="6" borderId="48" xfId="3" applyNumberFormat="1" applyFont="1" applyFill="1" applyBorder="1" applyAlignment="1">
      <alignment horizontal="center" vertical="center"/>
    </xf>
    <xf numFmtId="0" fontId="10" fillId="6" borderId="47" xfId="3" applyFont="1" applyFill="1" applyBorder="1" applyAlignment="1">
      <alignment horizontal="center" vertical="center"/>
    </xf>
    <xf numFmtId="0" fontId="10" fillId="6" borderId="48" xfId="3" applyFont="1" applyFill="1" applyBorder="1" applyAlignment="1">
      <alignment horizontal="center" vertical="center"/>
    </xf>
    <xf numFmtId="0" fontId="10" fillId="6" borderId="49" xfId="3" applyFont="1" applyFill="1" applyBorder="1" applyAlignment="1">
      <alignment horizontal="center" vertical="center"/>
    </xf>
    <xf numFmtId="0" fontId="10" fillId="6" borderId="50" xfId="1" applyFont="1" applyFill="1" applyBorder="1" applyAlignment="1">
      <alignment horizontal="center" vertical="center"/>
    </xf>
    <xf numFmtId="0" fontId="10" fillId="6" borderId="41" xfId="1" applyFont="1" applyFill="1" applyBorder="1" applyAlignment="1">
      <alignment horizontal="center" vertical="center"/>
    </xf>
    <xf numFmtId="0" fontId="10" fillId="6" borderId="42" xfId="1" applyFont="1" applyFill="1" applyBorder="1" applyAlignment="1">
      <alignment horizontal="center" vertical="center"/>
    </xf>
    <xf numFmtId="0" fontId="10" fillId="9" borderId="25" xfId="3" applyFont="1" applyFill="1" applyBorder="1" applyAlignment="1">
      <alignment horizontal="center" vertical="center" wrapText="1"/>
    </xf>
    <xf numFmtId="0" fontId="10" fillId="9" borderId="31" xfId="3" applyFont="1" applyFill="1" applyBorder="1" applyAlignment="1">
      <alignment horizontal="center" vertical="center" wrapText="1"/>
    </xf>
    <xf numFmtId="0" fontId="10" fillId="9" borderId="1" xfId="3" applyFont="1" applyFill="1" applyBorder="1" applyAlignment="1">
      <alignment horizontal="center" vertical="center" wrapText="1"/>
    </xf>
    <xf numFmtId="0" fontId="10" fillId="9" borderId="18" xfId="3" applyFont="1" applyFill="1" applyBorder="1" applyAlignment="1">
      <alignment horizontal="center" vertical="center" wrapText="1"/>
    </xf>
    <xf numFmtId="0" fontId="10" fillId="9" borderId="19" xfId="3" applyFont="1" applyFill="1" applyBorder="1" applyAlignment="1">
      <alignment horizontal="center" vertical="center" wrapText="1"/>
    </xf>
    <xf numFmtId="49" fontId="10" fillId="0" borderId="0" xfId="5" applyNumberFormat="1" applyFont="1" applyAlignment="1">
      <alignment horizontal="center" vertical="center" wrapText="1"/>
    </xf>
    <xf numFmtId="49" fontId="10" fillId="6" borderId="10" xfId="3" applyNumberFormat="1" applyFont="1" applyFill="1" applyBorder="1" applyAlignment="1">
      <alignment horizontal="center" vertical="center" wrapText="1"/>
    </xf>
    <xf numFmtId="49" fontId="10" fillId="6" borderId="12" xfId="3" applyNumberFormat="1" applyFont="1" applyFill="1" applyBorder="1" applyAlignment="1">
      <alignment horizontal="center" vertical="center" wrapText="1"/>
    </xf>
    <xf numFmtId="49" fontId="10" fillId="6" borderId="14" xfId="3" applyNumberFormat="1" applyFont="1" applyFill="1" applyBorder="1" applyAlignment="1">
      <alignment horizontal="center" vertical="center" wrapText="1"/>
    </xf>
    <xf numFmtId="0" fontId="10" fillId="0" borderId="0" xfId="1" applyFont="1" applyAlignment="1">
      <alignment horizontal="center" vertical="center"/>
    </xf>
    <xf numFmtId="49" fontId="10" fillId="3" borderId="9" xfId="5" applyNumberFormat="1" applyFont="1" applyFill="1" applyBorder="1" applyAlignment="1">
      <alignment horizontal="center" vertical="center" wrapText="1"/>
    </xf>
    <xf numFmtId="49" fontId="10" fillId="3" borderId="21" xfId="5" applyNumberFormat="1" applyFont="1" applyFill="1" applyBorder="1" applyAlignment="1">
      <alignment horizontal="center" vertical="center" wrapText="1"/>
    </xf>
    <xf numFmtId="49" fontId="10" fillId="6" borderId="2" xfId="6" applyNumberFormat="1" applyFont="1" applyFill="1" applyBorder="1" applyAlignment="1">
      <alignment horizontal="center" vertical="center"/>
    </xf>
    <xf numFmtId="49" fontId="10" fillId="6" borderId="7" xfId="6" applyNumberFormat="1" applyFont="1" applyFill="1" applyBorder="1" applyAlignment="1">
      <alignment horizontal="center" vertical="center"/>
    </xf>
    <xf numFmtId="49" fontId="10" fillId="6" borderId="11" xfId="6" applyNumberFormat="1" applyFont="1" applyFill="1" applyBorder="1" applyAlignment="1">
      <alignment horizontal="center" vertical="center"/>
    </xf>
    <xf numFmtId="49" fontId="10" fillId="3" borderId="2" xfId="6" applyNumberFormat="1" applyFont="1" applyFill="1" applyBorder="1" applyAlignment="1">
      <alignment horizontal="center" vertical="center"/>
    </xf>
    <xf numFmtId="49" fontId="10" fillId="3" borderId="7" xfId="6" applyNumberFormat="1" applyFont="1" applyFill="1" applyBorder="1" applyAlignment="1">
      <alignment horizontal="center" vertical="center"/>
    </xf>
    <xf numFmtId="49" fontId="10" fillId="3" borderId="11" xfId="6" applyNumberFormat="1" applyFont="1" applyFill="1" applyBorder="1" applyAlignment="1">
      <alignment horizontal="center" vertical="center"/>
    </xf>
    <xf numFmtId="49" fontId="10" fillId="3" borderId="10" xfId="6" applyNumberFormat="1" applyFont="1" applyFill="1" applyBorder="1" applyAlignment="1">
      <alignment horizontal="center" vertical="center"/>
    </xf>
    <xf numFmtId="49" fontId="10" fillId="3" borderId="5" xfId="6" applyNumberFormat="1" applyFont="1" applyFill="1" applyBorder="1" applyAlignment="1">
      <alignment horizontal="center" vertical="center"/>
    </xf>
    <xf numFmtId="49" fontId="10" fillId="3" borderId="12" xfId="5" applyNumberFormat="1" applyFont="1" applyFill="1" applyBorder="1" applyAlignment="1">
      <alignment horizontal="center" vertical="center" wrapText="1"/>
    </xf>
    <xf numFmtId="0" fontId="10" fillId="6" borderId="1" xfId="5" applyFont="1" applyFill="1" applyBorder="1" applyAlignment="1">
      <alignment horizontal="center" vertical="center" wrapText="1"/>
    </xf>
    <xf numFmtId="0" fontId="10" fillId="6" borderId="21" xfId="5" applyFont="1" applyFill="1" applyBorder="1" applyAlignment="1">
      <alignment horizontal="center" vertical="center" wrapText="1"/>
    </xf>
    <xf numFmtId="0" fontId="10" fillId="6" borderId="9" xfId="5" applyFont="1" applyFill="1" applyBorder="1" applyAlignment="1">
      <alignment horizontal="center" vertical="center" wrapText="1"/>
    </xf>
    <xf numFmtId="0" fontId="10" fillId="6" borderId="22" xfId="5" applyFont="1" applyFill="1" applyBorder="1" applyAlignment="1">
      <alignment horizontal="center" vertical="center" wrapText="1"/>
    </xf>
    <xf numFmtId="49" fontId="10" fillId="3" borderId="17" xfId="6" applyNumberFormat="1" applyFont="1" applyFill="1" applyBorder="1" applyAlignment="1">
      <alignment horizontal="center" vertical="center"/>
    </xf>
    <xf numFmtId="49" fontId="10" fillId="3" borderId="4" xfId="6" applyNumberFormat="1" applyFont="1" applyFill="1" applyBorder="1" applyAlignment="1">
      <alignment horizontal="center" vertical="center"/>
    </xf>
    <xf numFmtId="49" fontId="10" fillId="3" borderId="3" xfId="6" applyNumberFormat="1" applyFont="1" applyFill="1" applyBorder="1" applyAlignment="1">
      <alignment horizontal="center" vertical="center"/>
    </xf>
    <xf numFmtId="0" fontId="10" fillId="3" borderId="6" xfId="5" applyFont="1" applyFill="1" applyBorder="1" applyAlignment="1">
      <alignment horizontal="center" vertical="center" wrapText="1"/>
    </xf>
    <xf numFmtId="0" fontId="10" fillId="3" borderId="6" xfId="4" applyFont="1" applyFill="1" applyBorder="1" applyAlignment="1">
      <alignment horizontal="center" vertical="center" wrapText="1"/>
    </xf>
    <xf numFmtId="0" fontId="10" fillId="3" borderId="21" xfId="5" applyFont="1" applyFill="1" applyBorder="1" applyAlignment="1">
      <alignment horizontal="center" vertical="center" wrapText="1"/>
    </xf>
    <xf numFmtId="49" fontId="10" fillId="6" borderId="12" xfId="5" applyNumberFormat="1" applyFont="1" applyFill="1" applyBorder="1" applyAlignment="1">
      <alignment horizontal="center" vertical="center" wrapText="1"/>
    </xf>
    <xf numFmtId="179" fontId="10" fillId="6" borderId="6" xfId="5" applyNumberFormat="1" applyFont="1" applyFill="1" applyBorder="1" applyAlignment="1">
      <alignment horizontal="center" vertical="center" wrapText="1"/>
    </xf>
    <xf numFmtId="0" fontId="10" fillId="3" borderId="1" xfId="5" applyFont="1" applyFill="1" applyBorder="1" applyAlignment="1">
      <alignment horizontal="center" vertical="center" wrapText="1"/>
    </xf>
    <xf numFmtId="0" fontId="10" fillId="3" borderId="9" xfId="5" applyFont="1" applyFill="1" applyBorder="1" applyAlignment="1">
      <alignment horizontal="center" vertical="center" wrapText="1"/>
    </xf>
    <xf numFmtId="0" fontId="10" fillId="3" borderId="22" xfId="5" applyFont="1" applyFill="1" applyBorder="1" applyAlignment="1">
      <alignment horizontal="center" vertical="center" wrapText="1"/>
    </xf>
    <xf numFmtId="49" fontId="10" fillId="3" borderId="13" xfId="5" applyNumberFormat="1" applyFont="1" applyFill="1" applyBorder="1" applyAlignment="1">
      <alignment horizontal="center" vertical="center"/>
    </xf>
    <xf numFmtId="49" fontId="28" fillId="3" borderId="13" xfId="5" applyNumberFormat="1" applyFont="1" applyFill="1" applyBorder="1" applyAlignment="1">
      <alignment horizontal="center" vertical="center" wrapText="1"/>
    </xf>
    <xf numFmtId="0" fontId="10" fillId="6" borderId="6" xfId="5" applyFont="1" applyFill="1" applyBorder="1" applyAlignment="1">
      <alignment horizontal="center" vertical="center" wrapText="1"/>
    </xf>
    <xf numFmtId="49" fontId="10" fillId="6" borderId="13" xfId="5" applyNumberFormat="1" applyFont="1" applyFill="1" applyBorder="1" applyAlignment="1">
      <alignment horizontal="center" vertical="center"/>
    </xf>
    <xf numFmtId="49" fontId="10" fillId="3" borderId="13" xfId="5" applyNumberFormat="1" applyFont="1" applyFill="1" applyBorder="1" applyAlignment="1">
      <alignment horizontal="center" vertical="center" wrapText="1"/>
    </xf>
    <xf numFmtId="49" fontId="7" fillId="0" borderId="12" xfId="3" applyNumberFormat="1" applyFont="1" applyBorder="1" applyAlignment="1">
      <alignment horizontal="center" vertical="center" wrapText="1"/>
    </xf>
    <xf numFmtId="49" fontId="7" fillId="0" borderId="14" xfId="3" applyNumberFormat="1" applyFont="1" applyBorder="1" applyAlignment="1">
      <alignment horizontal="center" vertical="center" wrapText="1"/>
    </xf>
    <xf numFmtId="49" fontId="7" fillId="0" borderId="6" xfId="5" applyNumberFormat="1" applyFont="1" applyBorder="1" applyAlignment="1">
      <alignment horizontal="center" vertical="center" wrapText="1"/>
    </xf>
    <xf numFmtId="49" fontId="7" fillId="0" borderId="8" xfId="5" applyNumberFormat="1" applyFont="1" applyBorder="1" applyAlignment="1">
      <alignment horizontal="center" vertical="center" wrapText="1"/>
    </xf>
    <xf numFmtId="176" fontId="7" fillId="0" borderId="26" xfId="5" applyNumberFormat="1" applyFont="1" applyBorder="1" applyAlignment="1">
      <alignment horizontal="center" vertical="center" wrapText="1"/>
    </xf>
    <xf numFmtId="176" fontId="7" fillId="0" borderId="38" xfId="5" applyNumberFormat="1" applyFont="1" applyBorder="1" applyAlignment="1">
      <alignment horizontal="center" vertical="center" wrapText="1"/>
    </xf>
    <xf numFmtId="176" fontId="7" fillId="0" borderId="39" xfId="5" applyNumberFormat="1" applyFont="1" applyBorder="1" applyAlignment="1">
      <alignment horizontal="center" vertical="center" wrapText="1"/>
    </xf>
    <xf numFmtId="176" fontId="3" fillId="0" borderId="6" xfId="5" applyNumberFormat="1" applyFont="1" applyBorder="1" applyAlignment="1">
      <alignment horizontal="center" vertical="center" wrapText="1"/>
    </xf>
    <xf numFmtId="176" fontId="3" fillId="0" borderId="8" xfId="5" applyNumberFormat="1" applyFont="1" applyBorder="1" applyAlignment="1">
      <alignment horizontal="center" vertical="center" wrapText="1"/>
    </xf>
    <xf numFmtId="176" fontId="7" fillId="0" borderId="16" xfId="5" applyNumberFormat="1" applyFont="1" applyBorder="1" applyAlignment="1">
      <alignment horizontal="center" vertical="center" wrapText="1"/>
    </xf>
    <xf numFmtId="176" fontId="3" fillId="0" borderId="16" xfId="5" applyNumberFormat="1" applyFont="1" applyBorder="1" applyAlignment="1">
      <alignment horizontal="center" vertical="center" wrapText="1"/>
    </xf>
    <xf numFmtId="49" fontId="28" fillId="3" borderId="6" xfId="5" applyNumberFormat="1" applyFont="1" applyFill="1" applyBorder="1" applyAlignment="1">
      <alignment horizontal="center" vertical="center" wrapText="1"/>
    </xf>
    <xf numFmtId="0" fontId="10" fillId="3" borderId="12" xfId="5" applyFont="1" applyFill="1" applyBorder="1" applyAlignment="1">
      <alignment horizontal="center" vertical="center" wrapText="1"/>
    </xf>
    <xf numFmtId="49" fontId="28" fillId="3" borderId="9" xfId="5" applyNumberFormat="1" applyFont="1" applyFill="1" applyBorder="1" applyAlignment="1">
      <alignment horizontal="center" vertical="center" wrapText="1"/>
    </xf>
    <xf numFmtId="49" fontId="28" fillId="3" borderId="21" xfId="5" applyNumberFormat="1" applyFont="1" applyFill="1" applyBorder="1" applyAlignment="1">
      <alignment horizontal="center" vertical="center" wrapText="1"/>
    </xf>
    <xf numFmtId="0" fontId="10" fillId="3" borderId="37" xfId="5" applyFont="1" applyFill="1" applyBorder="1" applyAlignment="1">
      <alignment horizontal="center" vertical="center" wrapText="1"/>
    </xf>
    <xf numFmtId="49" fontId="10" fillId="6" borderId="10" xfId="6" applyNumberFormat="1" applyFont="1" applyFill="1" applyBorder="1" applyAlignment="1">
      <alignment horizontal="center" vertical="center"/>
    </xf>
    <xf numFmtId="49" fontId="28" fillId="3" borderId="1" xfId="5" applyNumberFormat="1" applyFont="1" applyFill="1" applyBorder="1" applyAlignment="1">
      <alignment horizontal="center" vertical="center" wrapText="1"/>
    </xf>
    <xf numFmtId="0" fontId="10" fillId="6" borderId="40" xfId="1" applyFont="1" applyFill="1" applyBorder="1" applyAlignment="1">
      <alignment horizontal="center" vertical="center"/>
    </xf>
    <xf numFmtId="0" fontId="10" fillId="6" borderId="1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3" xfId="3" applyFont="1" applyFill="1" applyBorder="1" applyAlignment="1">
      <alignment horizontal="center" vertical="center"/>
    </xf>
    <xf numFmtId="49" fontId="10" fillId="6" borderId="17" xfId="5" applyNumberFormat="1" applyFont="1" applyFill="1" applyBorder="1" applyAlignment="1">
      <alignment horizontal="center" vertical="center"/>
    </xf>
    <xf numFmtId="49" fontId="10" fillId="6" borderId="37" xfId="5" applyNumberFormat="1" applyFont="1" applyFill="1" applyBorder="1" applyAlignment="1">
      <alignment horizontal="center" vertical="center"/>
    </xf>
    <xf numFmtId="49" fontId="28" fillId="6" borderId="17" xfId="6" applyNumberFormat="1" applyFont="1" applyFill="1" applyBorder="1" applyAlignment="1">
      <alignment horizontal="center" vertical="center"/>
    </xf>
    <xf numFmtId="49" fontId="28" fillId="6" borderId="4" xfId="6" applyNumberFormat="1" applyFont="1" applyFill="1" applyBorder="1" applyAlignment="1">
      <alignment horizontal="center" vertical="center"/>
    </xf>
    <xf numFmtId="49" fontId="28" fillId="6" borderId="3" xfId="6" applyNumberFormat="1" applyFont="1" applyFill="1" applyBorder="1" applyAlignment="1">
      <alignment horizontal="center" vertical="center"/>
    </xf>
    <xf numFmtId="49" fontId="10" fillId="6" borderId="17" xfId="3" applyNumberFormat="1" applyFont="1" applyFill="1" applyBorder="1" applyAlignment="1">
      <alignment horizontal="center" vertical="center"/>
    </xf>
    <xf numFmtId="49" fontId="10" fillId="6" borderId="37" xfId="5" applyNumberFormat="1" applyFont="1" applyFill="1" applyBorder="1" applyAlignment="1">
      <alignment horizontal="center" vertical="center" wrapText="1"/>
    </xf>
    <xf numFmtId="0" fontId="7" fillId="9" borderId="28" xfId="3" applyFont="1" applyFill="1" applyBorder="1" applyAlignment="1">
      <alignment horizontal="center" vertical="center" wrapText="1"/>
    </xf>
    <xf numFmtId="0" fontId="7" fillId="9" borderId="43" xfId="3" applyFont="1" applyFill="1" applyBorder="1" applyAlignment="1">
      <alignment horizontal="center" vertical="center" wrapText="1"/>
    </xf>
    <xf numFmtId="0" fontId="39" fillId="0" borderId="6" xfId="0" applyFont="1" applyBorder="1" applyAlignment="1">
      <alignment horizontal="left" vertical="center"/>
    </xf>
    <xf numFmtId="0" fontId="39" fillId="0" borderId="9" xfId="0" applyFont="1" applyBorder="1" applyAlignment="1">
      <alignment horizontal="left" vertical="center"/>
    </xf>
    <xf numFmtId="0" fontId="39" fillId="0" borderId="1" xfId="0" applyFont="1" applyBorder="1" applyAlignment="1">
      <alignment horizontal="left" vertical="center"/>
    </xf>
    <xf numFmtId="0" fontId="39" fillId="0" borderId="21" xfId="0" applyFont="1" applyBorder="1" applyAlignment="1">
      <alignment horizontal="left" vertical="center"/>
    </xf>
    <xf numFmtId="49" fontId="28" fillId="0" borderId="0" xfId="5" applyNumberFormat="1" applyFont="1" applyAlignment="1">
      <alignment horizontal="center" vertical="center" wrapText="1"/>
    </xf>
    <xf numFmtId="0" fontId="40" fillId="3" borderId="6" xfId="0" applyFont="1" applyFill="1" applyBorder="1" applyAlignment="1">
      <alignment horizontal="center" vertical="center"/>
    </xf>
    <xf numFmtId="49" fontId="10" fillId="6" borderId="50" xfId="5" applyNumberFormat="1" applyFont="1" applyFill="1" applyBorder="1" applyAlignment="1">
      <alignment horizontal="center" vertical="center" wrapText="1"/>
    </xf>
    <xf numFmtId="49" fontId="10" fillId="6" borderId="41" xfId="5" applyNumberFormat="1" applyFont="1" applyFill="1" applyBorder="1" applyAlignment="1">
      <alignment horizontal="center" vertical="center" wrapText="1"/>
    </xf>
    <xf numFmtId="49" fontId="10" fillId="6" borderId="55" xfId="5" applyNumberFormat="1" applyFont="1" applyFill="1" applyBorder="1" applyAlignment="1">
      <alignment horizontal="center" vertical="center" wrapText="1"/>
    </xf>
    <xf numFmtId="49" fontId="28" fillId="3" borderId="32" xfId="5" applyNumberFormat="1" applyFont="1" applyFill="1" applyBorder="1" applyAlignment="1">
      <alignment horizontal="center" vertical="center" wrapText="1"/>
    </xf>
    <xf numFmtId="49" fontId="28" fillId="3" borderId="20" xfId="5" applyNumberFormat="1" applyFont="1" applyFill="1" applyBorder="1" applyAlignment="1">
      <alignment horizontal="center" vertical="center" wrapText="1"/>
    </xf>
    <xf numFmtId="49" fontId="28" fillId="3" borderId="59" xfId="5" applyNumberFormat="1" applyFont="1" applyFill="1" applyBorder="1" applyAlignment="1">
      <alignment horizontal="center" vertical="center" wrapText="1"/>
    </xf>
    <xf numFmtId="49" fontId="28" fillId="3" borderId="25" xfId="5" applyNumberFormat="1" applyFont="1" applyFill="1" applyBorder="1" applyAlignment="1">
      <alignment horizontal="center" vertical="center" wrapText="1"/>
    </xf>
    <xf numFmtId="49" fontId="28" fillId="3" borderId="31" xfId="5" applyNumberFormat="1" applyFont="1" applyFill="1" applyBorder="1" applyAlignment="1">
      <alignment horizontal="center" vertical="center" wrapText="1"/>
    </xf>
    <xf numFmtId="49" fontId="28" fillId="3" borderId="30" xfId="5" applyNumberFormat="1" applyFont="1" applyFill="1" applyBorder="1" applyAlignment="1">
      <alignment horizontal="center" vertical="center" wrapText="1"/>
    </xf>
    <xf numFmtId="49" fontId="28" fillId="3" borderId="5" xfId="5" applyNumberFormat="1" applyFont="1" applyFill="1" applyBorder="1" applyAlignment="1">
      <alignment horizontal="center" vertical="center" wrapText="1"/>
    </xf>
    <xf numFmtId="49" fontId="28" fillId="3" borderId="4" xfId="5" applyNumberFormat="1" applyFont="1" applyFill="1" applyBorder="1" applyAlignment="1">
      <alignment horizontal="center" vertical="center" wrapText="1"/>
    </xf>
    <xf numFmtId="49" fontId="28" fillId="3" borderId="2" xfId="5" applyNumberFormat="1" applyFont="1" applyFill="1" applyBorder="1" applyAlignment="1">
      <alignment horizontal="center" vertical="center" wrapText="1"/>
    </xf>
    <xf numFmtId="49" fontId="28" fillId="3" borderId="7" xfId="5" applyNumberFormat="1" applyFont="1" applyFill="1" applyBorder="1" applyAlignment="1">
      <alignment horizontal="center" vertical="center" wrapText="1"/>
    </xf>
    <xf numFmtId="49" fontId="28" fillId="3" borderId="58" xfId="5" applyNumberFormat="1" applyFont="1" applyFill="1" applyBorder="1" applyAlignment="1">
      <alignment horizontal="center" vertical="center" wrapText="1"/>
    </xf>
    <xf numFmtId="49" fontId="28" fillId="3" borderId="38" xfId="5" applyNumberFormat="1" applyFont="1" applyFill="1" applyBorder="1" applyAlignment="1">
      <alignment horizontal="center" vertical="center" wrapText="1"/>
    </xf>
    <xf numFmtId="49" fontId="28" fillId="3" borderId="16" xfId="5" applyNumberFormat="1" applyFont="1" applyFill="1" applyBorder="1" applyAlignment="1">
      <alignment horizontal="center" vertical="center" wrapText="1"/>
    </xf>
    <xf numFmtId="49" fontId="10" fillId="3" borderId="64" xfId="5" applyNumberFormat="1" applyFont="1" applyFill="1" applyBorder="1" applyAlignment="1">
      <alignment horizontal="center" vertical="center" wrapText="1"/>
    </xf>
    <xf numFmtId="49" fontId="10" fillId="3" borderId="62" xfId="5" applyNumberFormat="1" applyFont="1" applyFill="1" applyBorder="1" applyAlignment="1">
      <alignment horizontal="center" vertical="center" wrapText="1"/>
    </xf>
    <xf numFmtId="49" fontId="10" fillId="3" borderId="56" xfId="5" applyNumberFormat="1" applyFont="1" applyFill="1" applyBorder="1" applyAlignment="1">
      <alignment horizontal="center" vertical="center" wrapText="1"/>
    </xf>
    <xf numFmtId="49" fontId="28" fillId="3" borderId="26" xfId="5" applyNumberFormat="1" applyFont="1" applyFill="1" applyBorder="1" applyAlignment="1">
      <alignment horizontal="center" vertical="center" wrapText="1"/>
    </xf>
    <xf numFmtId="49" fontId="10" fillId="6" borderId="17" xfId="5" applyNumberFormat="1" applyFont="1" applyFill="1" applyBorder="1" applyAlignment="1">
      <alignment horizontal="center" vertical="center" wrapText="1"/>
    </xf>
    <xf numFmtId="49" fontId="10" fillId="6" borderId="3" xfId="5" applyNumberFormat="1" applyFont="1" applyFill="1" applyBorder="1" applyAlignment="1">
      <alignment horizontal="center" vertical="center" wrapText="1"/>
    </xf>
    <xf numFmtId="0" fontId="40" fillId="3" borderId="9" xfId="0" applyFont="1" applyFill="1" applyBorder="1" applyAlignment="1">
      <alignment horizontal="center" vertical="center"/>
    </xf>
    <xf numFmtId="0" fontId="40" fillId="3" borderId="1" xfId="0" applyFont="1" applyFill="1" applyBorder="1" applyAlignment="1">
      <alignment horizontal="center" vertical="center"/>
    </xf>
    <xf numFmtId="0" fontId="40" fillId="3" borderId="21" xfId="0" applyFont="1" applyFill="1" applyBorder="1" applyAlignment="1">
      <alignment horizontal="center" vertical="center"/>
    </xf>
    <xf numFmtId="0" fontId="0" fillId="0" borderId="0" xfId="0" applyAlignment="1">
      <alignment horizontal="center" vertical="center"/>
    </xf>
    <xf numFmtId="0" fontId="39" fillId="0" borderId="9" xfId="0" applyFont="1" applyBorder="1" applyAlignment="1">
      <alignment horizontal="center" vertical="center"/>
    </xf>
    <xf numFmtId="0" fontId="39" fillId="0" borderId="21" xfId="0" applyFont="1" applyBorder="1" applyAlignment="1">
      <alignment horizontal="center" vertical="center"/>
    </xf>
    <xf numFmtId="0" fontId="39" fillId="0" borderId="9" xfId="0" applyFont="1" applyBorder="1" applyAlignment="1">
      <alignment horizontal="left" vertical="center" wrapText="1"/>
    </xf>
    <xf numFmtId="0" fontId="39" fillId="0" borderId="21" xfId="0" applyFont="1" applyBorder="1" applyAlignment="1">
      <alignment horizontal="left" vertical="center" wrapText="1"/>
    </xf>
    <xf numFmtId="0" fontId="39" fillId="0" borderId="0" xfId="0" applyFont="1" applyAlignment="1">
      <alignment horizontal="left" vertical="center"/>
    </xf>
    <xf numFmtId="0" fontId="39" fillId="0" borderId="9"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1" xfId="0" applyFont="1" applyBorder="1" applyAlignment="1">
      <alignment horizontal="center" vertical="center" wrapText="1"/>
    </xf>
    <xf numFmtId="0" fontId="39" fillId="0" borderId="1" xfId="0" applyFont="1" applyBorder="1" applyAlignment="1">
      <alignment horizontal="center" vertical="center"/>
    </xf>
    <xf numFmtId="49" fontId="10" fillId="3" borderId="60" xfId="5" applyNumberFormat="1" applyFont="1" applyFill="1" applyBorder="1" applyAlignment="1">
      <alignment horizontal="center" vertical="center" wrapText="1"/>
    </xf>
    <xf numFmtId="49" fontId="28" fillId="3" borderId="28" xfId="5" applyNumberFormat="1" applyFont="1" applyFill="1" applyBorder="1" applyAlignment="1">
      <alignment horizontal="center" vertical="center" wrapText="1"/>
    </xf>
    <xf numFmtId="49" fontId="28" fillId="3" borderId="43" xfId="5" applyNumberFormat="1" applyFont="1" applyFill="1" applyBorder="1" applyAlignment="1">
      <alignment horizontal="center" vertical="center" wrapText="1"/>
    </xf>
    <xf numFmtId="49" fontId="28" fillId="3" borderId="27" xfId="5" applyNumberFormat="1" applyFont="1" applyFill="1" applyBorder="1" applyAlignment="1">
      <alignment horizontal="center" vertical="center" wrapText="1"/>
    </xf>
    <xf numFmtId="49" fontId="10" fillId="6" borderId="40" xfId="5" applyNumberFormat="1" applyFont="1" applyFill="1" applyBorder="1" applyAlignment="1">
      <alignment horizontal="center" vertical="center" wrapText="1"/>
    </xf>
    <xf numFmtId="49" fontId="10" fillId="6" borderId="38" xfId="5" applyNumberFormat="1" applyFont="1" applyFill="1" applyBorder="1" applyAlignment="1">
      <alignment horizontal="center" vertical="center" wrapText="1"/>
    </xf>
    <xf numFmtId="49" fontId="10" fillId="6" borderId="16" xfId="5" applyNumberFormat="1" applyFont="1" applyFill="1" applyBorder="1" applyAlignment="1">
      <alignment horizontal="center" vertical="center" wrapText="1"/>
    </xf>
    <xf numFmtId="49" fontId="28" fillId="6" borderId="12" xfId="5" applyNumberFormat="1" applyFont="1" applyFill="1" applyBorder="1" applyAlignment="1">
      <alignment horizontal="center" vertical="center" wrapText="1"/>
    </xf>
    <xf numFmtId="0" fontId="10" fillId="6" borderId="67" xfId="1" applyFont="1" applyFill="1" applyBorder="1" applyAlignment="1">
      <alignment horizontal="center" vertical="center"/>
    </xf>
    <xf numFmtId="0" fontId="10" fillId="6" borderId="27" xfId="1" applyFont="1" applyFill="1" applyBorder="1" applyAlignment="1">
      <alignment horizontal="center" vertical="center"/>
    </xf>
    <xf numFmtId="0" fontId="10" fillId="6" borderId="68" xfId="1" applyFont="1" applyFill="1" applyBorder="1" applyAlignment="1">
      <alignment horizontal="center" vertical="center"/>
    </xf>
    <xf numFmtId="0" fontId="10" fillId="6" borderId="69" xfId="1" applyFont="1" applyFill="1" applyBorder="1" applyAlignment="1">
      <alignment horizontal="center" vertical="center"/>
    </xf>
    <xf numFmtId="0" fontId="10" fillId="6" borderId="65" xfId="1" applyFont="1" applyFill="1" applyBorder="1" applyAlignment="1">
      <alignment horizontal="center" vertical="center"/>
    </xf>
    <xf numFmtId="0" fontId="10" fillId="6" borderId="66" xfId="1" applyFont="1" applyFill="1" applyBorder="1" applyAlignment="1">
      <alignment horizontal="center" vertical="center"/>
    </xf>
    <xf numFmtId="0" fontId="28" fillId="6" borderId="26" xfId="4" applyFont="1" applyFill="1" applyBorder="1" applyAlignment="1">
      <alignment horizontal="center" vertical="center" wrapText="1"/>
    </xf>
    <xf numFmtId="0" fontId="28" fillId="6" borderId="16" xfId="4" applyFont="1" applyFill="1" applyBorder="1" applyAlignment="1">
      <alignment horizontal="center" vertical="center" wrapText="1"/>
    </xf>
    <xf numFmtId="49" fontId="10" fillId="6" borderId="21" xfId="5" applyNumberFormat="1" applyFont="1" applyFill="1" applyBorder="1" applyAlignment="1">
      <alignment horizontal="center" vertical="center" wrapText="1"/>
    </xf>
    <xf numFmtId="49" fontId="10" fillId="3" borderId="1" xfId="5" applyNumberFormat="1" applyFont="1" applyFill="1" applyBorder="1" applyAlignment="1">
      <alignment horizontal="center" vertical="center" wrapText="1"/>
    </xf>
    <xf numFmtId="0" fontId="3" fillId="9" borderId="18" xfId="1" applyFont="1" applyFill="1" applyBorder="1" applyAlignment="1">
      <alignment horizontal="center" vertical="center"/>
    </xf>
    <xf numFmtId="0" fontId="3" fillId="9" borderId="23" xfId="1" applyFont="1" applyFill="1" applyBorder="1" applyAlignment="1">
      <alignment horizontal="center" vertical="center"/>
    </xf>
    <xf numFmtId="49" fontId="10" fillId="2" borderId="12" xfId="5" applyNumberFormat="1" applyFont="1" applyFill="1" applyBorder="1" applyAlignment="1">
      <alignment horizontal="center" vertical="center" wrapText="1"/>
    </xf>
    <xf numFmtId="0" fontId="3" fillId="9" borderId="14" xfId="5" applyFont="1" applyFill="1" applyBorder="1" applyAlignment="1">
      <alignment horizontal="center" vertical="center" wrapText="1"/>
    </xf>
    <xf numFmtId="0" fontId="3" fillId="9" borderId="8" xfId="5" applyFont="1" applyFill="1" applyBorder="1" applyAlignment="1">
      <alignment horizontal="center" vertical="center" wrapText="1"/>
    </xf>
    <xf numFmtId="49" fontId="10" fillId="6" borderId="28" xfId="5" applyNumberFormat="1" applyFont="1" applyFill="1" applyBorder="1" applyAlignment="1">
      <alignment horizontal="center" vertical="center" wrapText="1"/>
    </xf>
    <xf numFmtId="49" fontId="10" fillId="6" borderId="27" xfId="5" applyNumberFormat="1" applyFont="1" applyFill="1" applyBorder="1" applyAlignment="1">
      <alignment horizontal="center" vertical="center" wrapText="1"/>
    </xf>
    <xf numFmtId="49" fontId="10" fillId="6" borderId="25" xfId="5" applyNumberFormat="1" applyFont="1" applyFill="1" applyBorder="1" applyAlignment="1">
      <alignment horizontal="center" vertical="center" wrapText="1"/>
    </xf>
    <xf numFmtId="49" fontId="10" fillId="6" borderId="30" xfId="5" applyNumberFormat="1" applyFont="1" applyFill="1" applyBorder="1" applyAlignment="1">
      <alignment horizontal="center" vertical="center" wrapText="1"/>
    </xf>
    <xf numFmtId="0" fontId="3" fillId="9" borderId="24" xfId="1" applyFont="1" applyFill="1" applyBorder="1" applyAlignment="1">
      <alignment horizontal="center" vertical="center"/>
    </xf>
    <xf numFmtId="49" fontId="10" fillId="3" borderId="28" xfId="4" applyNumberFormat="1" applyFont="1" applyFill="1" applyBorder="1" applyAlignment="1">
      <alignment horizontal="center" vertical="center" wrapText="1"/>
    </xf>
    <xf numFmtId="49" fontId="10" fillId="3" borderId="36" xfId="4" applyNumberFormat="1" applyFont="1" applyFill="1" applyBorder="1" applyAlignment="1">
      <alignment horizontal="center" vertical="center" wrapText="1"/>
    </xf>
    <xf numFmtId="49" fontId="10" fillId="3" borderId="25" xfId="4" applyNumberFormat="1" applyFont="1" applyFill="1" applyBorder="1" applyAlignment="1">
      <alignment horizontal="center" vertical="center" wrapText="1"/>
    </xf>
    <xf numFmtId="49" fontId="10" fillId="3" borderId="35" xfId="4" applyNumberFormat="1" applyFont="1" applyFill="1" applyBorder="1" applyAlignment="1">
      <alignment horizontal="center" vertical="center" wrapText="1"/>
    </xf>
    <xf numFmtId="0" fontId="10" fillId="6" borderId="6" xfId="1" applyFont="1" applyFill="1" applyBorder="1" applyAlignment="1">
      <alignment horizontal="center" vertical="center"/>
    </xf>
    <xf numFmtId="0" fontId="28" fillId="3" borderId="26" xfId="1" applyFont="1" applyFill="1" applyBorder="1" applyAlignment="1">
      <alignment horizontal="center" vertical="center" wrapText="1"/>
    </xf>
    <xf numFmtId="0" fontId="28" fillId="3" borderId="38" xfId="1" applyFont="1" applyFill="1" applyBorder="1" applyAlignment="1">
      <alignment horizontal="center" vertical="center" wrapText="1"/>
    </xf>
    <xf numFmtId="0" fontId="28" fillId="3" borderId="16" xfId="1" applyFont="1" applyFill="1" applyBorder="1" applyAlignment="1">
      <alignment horizontal="center" vertical="center" wrapText="1"/>
    </xf>
    <xf numFmtId="49" fontId="28" fillId="3" borderId="11" xfId="5" applyNumberFormat="1" applyFont="1" applyFill="1" applyBorder="1" applyAlignment="1">
      <alignment horizontal="center" vertical="center" wrapText="1"/>
    </xf>
    <xf numFmtId="0" fontId="10" fillId="6" borderId="9" xfId="1" applyFont="1" applyFill="1" applyBorder="1" applyAlignment="1">
      <alignment horizontal="center" vertical="center"/>
    </xf>
    <xf numFmtId="0" fontId="10" fillId="6" borderId="1" xfId="1" applyFont="1" applyFill="1" applyBorder="1" applyAlignment="1">
      <alignment horizontal="center" vertical="center"/>
    </xf>
    <xf numFmtId="0" fontId="10" fillId="6" borderId="21" xfId="1" applyFont="1" applyFill="1" applyBorder="1" applyAlignment="1">
      <alignment horizontal="center" vertical="center"/>
    </xf>
    <xf numFmtId="0" fontId="39" fillId="0" borderId="6" xfId="0" applyFont="1" applyBorder="1" applyAlignment="1">
      <alignment horizontal="left" vertical="center" wrapText="1"/>
    </xf>
    <xf numFmtId="0" fontId="39" fillId="0" borderId="0" xfId="0" applyFont="1" applyAlignment="1">
      <alignment horizontal="center" vertical="center"/>
    </xf>
    <xf numFmtId="49" fontId="28" fillId="6" borderId="71" xfId="5" applyNumberFormat="1" applyFont="1" applyFill="1" applyBorder="1" applyAlignment="1">
      <alignment horizontal="center" vertical="center" wrapText="1"/>
    </xf>
    <xf numFmtId="49" fontId="28" fillId="6" borderId="70" xfId="5" applyNumberFormat="1" applyFont="1" applyFill="1" applyBorder="1" applyAlignment="1">
      <alignment horizontal="center" vertical="center" wrapText="1"/>
    </xf>
    <xf numFmtId="49" fontId="28" fillId="6" borderId="72" xfId="5" applyNumberFormat="1" applyFont="1" applyFill="1" applyBorder="1" applyAlignment="1">
      <alignment horizontal="center" vertical="center" wrapText="1"/>
    </xf>
    <xf numFmtId="49" fontId="28" fillId="3" borderId="17" xfId="4" applyNumberFormat="1" applyFont="1" applyFill="1" applyBorder="1" applyAlignment="1">
      <alignment horizontal="center" vertical="center" wrapText="1"/>
    </xf>
    <xf numFmtId="49" fontId="28" fillId="3" borderId="2" xfId="4" applyNumberFormat="1" applyFont="1" applyFill="1" applyBorder="1" applyAlignment="1">
      <alignment horizontal="center" vertical="center" wrapText="1"/>
    </xf>
    <xf numFmtId="49" fontId="28" fillId="3" borderId="21" xfId="4" applyNumberFormat="1" applyFont="1" applyFill="1" applyBorder="1" applyAlignment="1">
      <alignment horizontal="center" vertical="center" wrapText="1"/>
    </xf>
    <xf numFmtId="49" fontId="10" fillId="6" borderId="10" xfId="5" applyNumberFormat="1" applyFont="1" applyFill="1" applyBorder="1" applyAlignment="1">
      <alignment horizontal="center" vertical="center" wrapText="1"/>
    </xf>
    <xf numFmtId="49" fontId="28" fillId="6" borderId="40" xfId="5" applyNumberFormat="1" applyFont="1" applyFill="1" applyBorder="1" applyAlignment="1">
      <alignment horizontal="center" vertical="center" wrapText="1"/>
    </xf>
    <xf numFmtId="49" fontId="28" fillId="6" borderId="41" xfId="5" applyNumberFormat="1" applyFont="1" applyFill="1" applyBorder="1" applyAlignment="1">
      <alignment horizontal="center" vertical="center" wrapText="1"/>
    </xf>
    <xf numFmtId="49" fontId="28" fillId="6" borderId="55" xfId="5" applyNumberFormat="1" applyFont="1" applyFill="1" applyBorder="1" applyAlignment="1">
      <alignment horizontal="center" vertical="center" wrapText="1"/>
    </xf>
    <xf numFmtId="49" fontId="28" fillId="3" borderId="60" xfId="5" applyNumberFormat="1" applyFont="1" applyFill="1" applyBorder="1" applyAlignment="1">
      <alignment horizontal="center" vertical="center" wrapText="1"/>
    </xf>
    <xf numFmtId="49" fontId="28" fillId="3" borderId="62" xfId="5" applyNumberFormat="1" applyFont="1" applyFill="1" applyBorder="1" applyAlignment="1">
      <alignment horizontal="center" vertical="center" wrapText="1"/>
    </xf>
    <xf numFmtId="49" fontId="28" fillId="3" borderId="56" xfId="5" applyNumberFormat="1" applyFont="1" applyFill="1" applyBorder="1" applyAlignment="1">
      <alignment horizontal="center" vertical="center" wrapText="1"/>
    </xf>
    <xf numFmtId="49" fontId="0" fillId="0" borderId="9" xfId="0" applyNumberFormat="1" applyBorder="1" applyAlignment="1">
      <alignment horizontal="center" vertical="center"/>
    </xf>
    <xf numFmtId="49" fontId="0" fillId="0" borderId="21" xfId="0" applyNumberFormat="1" applyBorder="1" applyAlignment="1">
      <alignment horizontal="center" vertical="center"/>
    </xf>
    <xf numFmtId="49" fontId="28" fillId="3" borderId="52" xfId="5" applyNumberFormat="1" applyFont="1" applyFill="1" applyBorder="1" applyAlignment="1">
      <alignment horizontal="center" vertical="center" wrapText="1"/>
    </xf>
    <xf numFmtId="49" fontId="28" fillId="3" borderId="61" xfId="5" applyNumberFormat="1" applyFont="1" applyFill="1" applyBorder="1" applyAlignment="1">
      <alignment horizontal="center" vertical="center" wrapText="1"/>
    </xf>
    <xf numFmtId="49" fontId="28" fillId="3" borderId="53" xfId="5" applyNumberFormat="1" applyFont="1" applyFill="1" applyBorder="1" applyAlignment="1">
      <alignment horizontal="center" vertical="center" wrapText="1"/>
    </xf>
    <xf numFmtId="49" fontId="28" fillId="6" borderId="17" xfId="5" applyNumberFormat="1" applyFont="1" applyFill="1" applyBorder="1" applyAlignment="1">
      <alignment horizontal="center" vertical="center" wrapText="1"/>
    </xf>
    <xf numFmtId="49" fontId="28" fillId="6" borderId="4" xfId="5" applyNumberFormat="1" applyFont="1" applyFill="1" applyBorder="1" applyAlignment="1">
      <alignment horizontal="center" vertical="center" wrapText="1"/>
    </xf>
    <xf numFmtId="49" fontId="28" fillId="6" borderId="3" xfId="5" applyNumberFormat="1" applyFont="1" applyFill="1" applyBorder="1" applyAlignment="1">
      <alignment horizontal="center" vertical="center" wrapText="1"/>
    </xf>
    <xf numFmtId="49" fontId="0" fillId="0" borderId="18" xfId="0" applyNumberFormat="1" applyBorder="1" applyAlignment="1">
      <alignment horizontal="center" vertical="center"/>
    </xf>
    <xf numFmtId="49" fontId="0" fillId="0" borderId="24" xfId="0" applyNumberFormat="1" applyBorder="1" applyAlignment="1">
      <alignment horizontal="center" vertical="center"/>
    </xf>
    <xf numFmtId="49" fontId="0" fillId="0" borderId="6" xfId="0" applyNumberFormat="1" applyBorder="1" applyAlignment="1">
      <alignment horizontal="center" vertical="center"/>
    </xf>
    <xf numFmtId="49" fontId="0" fillId="0" borderId="8" xfId="0" applyNumberFormat="1" applyBorder="1" applyAlignment="1">
      <alignment horizontal="center" vertical="center"/>
    </xf>
    <xf numFmtId="49" fontId="7" fillId="0" borderId="6" xfId="5" applyNumberFormat="1" applyFont="1" applyBorder="1" applyAlignment="1">
      <alignment horizontal="left" vertical="center" wrapText="1"/>
    </xf>
    <xf numFmtId="49" fontId="28" fillId="3" borderId="64" xfId="4" applyNumberFormat="1" applyFont="1" applyFill="1" applyBorder="1" applyAlignment="1">
      <alignment horizontal="center" vertical="center" wrapText="1"/>
    </xf>
    <xf numFmtId="49" fontId="28" fillId="3" borderId="62" xfId="4" applyNumberFormat="1" applyFont="1" applyFill="1" applyBorder="1" applyAlignment="1">
      <alignment horizontal="center" vertical="center" wrapText="1"/>
    </xf>
    <xf numFmtId="49" fontId="28" fillId="3" borderId="63" xfId="4" applyNumberFormat="1" applyFont="1" applyFill="1" applyBorder="1" applyAlignment="1">
      <alignment horizontal="center" vertical="center" wrapText="1"/>
    </xf>
    <xf numFmtId="49" fontId="28" fillId="3" borderId="40" xfId="4" applyNumberFormat="1" applyFont="1" applyFill="1" applyBorder="1" applyAlignment="1">
      <alignment horizontal="center" vertical="center" wrapText="1"/>
    </xf>
    <xf numFmtId="49" fontId="28" fillId="3" borderId="41" xfId="4" applyNumberFormat="1" applyFont="1" applyFill="1" applyBorder="1" applyAlignment="1">
      <alignment horizontal="center" vertical="center" wrapText="1"/>
    </xf>
    <xf numFmtId="49" fontId="28" fillId="3" borderId="42" xfId="4" applyNumberFormat="1" applyFont="1" applyFill="1" applyBorder="1" applyAlignment="1">
      <alignment horizontal="center" vertical="center" wrapText="1"/>
    </xf>
    <xf numFmtId="49" fontId="28" fillId="3" borderId="8" xfId="5" applyNumberFormat="1" applyFont="1" applyFill="1" applyBorder="1" applyAlignment="1">
      <alignment horizontal="center" vertical="center" wrapText="1"/>
    </xf>
    <xf numFmtId="0" fontId="39" fillId="0" borderId="6" xfId="0" applyFont="1" applyBorder="1" applyAlignment="1">
      <alignment horizontal="center" vertical="center"/>
    </xf>
    <xf numFmtId="49" fontId="27" fillId="3" borderId="10" xfId="5" applyNumberFormat="1" applyFont="1" applyFill="1" applyBorder="1" applyAlignment="1">
      <alignment horizontal="center" vertical="center"/>
    </xf>
    <xf numFmtId="49" fontId="27" fillId="3" borderId="12" xfId="5" applyNumberFormat="1" applyFont="1" applyFill="1" applyBorder="1" applyAlignment="1">
      <alignment horizontal="center" vertical="center"/>
    </xf>
    <xf numFmtId="49" fontId="27" fillId="8" borderId="10" xfId="5" applyNumberFormat="1" applyFont="1" applyFill="1" applyBorder="1" applyAlignment="1">
      <alignment horizontal="center" vertical="center"/>
    </xf>
    <xf numFmtId="49" fontId="27" fillId="8" borderId="12" xfId="5" applyNumberFormat="1" applyFont="1" applyFill="1" applyBorder="1" applyAlignment="1">
      <alignment horizontal="center" vertical="center"/>
    </xf>
    <xf numFmtId="49" fontId="28" fillId="8" borderId="5" xfId="5" applyNumberFormat="1" applyFont="1" applyFill="1" applyBorder="1" applyAlignment="1">
      <alignment horizontal="center" vertical="center" wrapText="1"/>
    </xf>
    <xf numFmtId="49" fontId="28" fillId="8" borderId="4" xfId="5" applyNumberFormat="1" applyFont="1" applyFill="1" applyBorder="1" applyAlignment="1">
      <alignment horizontal="center" vertical="center" wrapText="1"/>
    </xf>
    <xf numFmtId="49" fontId="28" fillId="8" borderId="3" xfId="5" applyNumberFormat="1" applyFont="1" applyFill="1" applyBorder="1" applyAlignment="1">
      <alignment horizontal="center" vertical="center" wrapText="1"/>
    </xf>
    <xf numFmtId="49" fontId="7" fillId="0" borderId="13" xfId="5" applyNumberFormat="1" applyFont="1" applyBorder="1" applyAlignment="1">
      <alignment horizontal="center" vertical="center" wrapText="1"/>
    </xf>
    <xf numFmtId="49" fontId="28" fillId="7" borderId="5" xfId="5" applyNumberFormat="1" applyFont="1" applyFill="1" applyBorder="1" applyAlignment="1">
      <alignment horizontal="center" vertical="center" wrapText="1"/>
    </xf>
    <xf numFmtId="49" fontId="28" fillId="7" borderId="4" xfId="5" applyNumberFormat="1" applyFont="1" applyFill="1" applyBorder="1" applyAlignment="1">
      <alignment horizontal="center" vertical="center" wrapText="1"/>
    </xf>
    <xf numFmtId="49" fontId="28" fillId="7" borderId="3" xfId="5" applyNumberFormat="1" applyFont="1" applyFill="1" applyBorder="1" applyAlignment="1">
      <alignment horizontal="center" vertical="center" wrapText="1"/>
    </xf>
    <xf numFmtId="49" fontId="10" fillId="8" borderId="10" xfId="5" applyNumberFormat="1" applyFont="1" applyFill="1" applyBorder="1" applyAlignment="1">
      <alignment horizontal="center" vertical="center"/>
    </xf>
    <xf numFmtId="49" fontId="10" fillId="8" borderId="12" xfId="5" applyNumberFormat="1" applyFont="1" applyFill="1" applyBorder="1" applyAlignment="1">
      <alignment horizontal="center" vertical="center"/>
    </xf>
    <xf numFmtId="49" fontId="28" fillId="8" borderId="7" xfId="5" applyNumberFormat="1" applyFont="1" applyFill="1" applyBorder="1" applyAlignment="1">
      <alignment horizontal="center" vertical="center" wrapText="1"/>
    </xf>
    <xf numFmtId="49" fontId="28" fillId="8" borderId="7" xfId="5" applyNumberFormat="1" applyFont="1" applyFill="1" applyBorder="1" applyAlignment="1">
      <alignment horizontal="center" vertical="center"/>
    </xf>
    <xf numFmtId="49" fontId="28" fillId="8" borderId="11" xfId="5" applyNumberFormat="1" applyFont="1" applyFill="1" applyBorder="1" applyAlignment="1">
      <alignment horizontal="center" vertical="center"/>
    </xf>
    <xf numFmtId="179" fontId="7" fillId="0" borderId="12" xfId="5" applyNumberFormat="1" applyFont="1" applyBorder="1" applyAlignment="1">
      <alignment horizontal="center" vertical="center"/>
    </xf>
    <xf numFmtId="49" fontId="28" fillId="3" borderId="7" xfId="4" applyNumberFormat="1" applyFont="1" applyFill="1" applyBorder="1" applyAlignment="1">
      <alignment horizontal="center" vertical="center" wrapText="1"/>
    </xf>
    <xf numFmtId="49" fontId="28" fillId="3" borderId="11" xfId="4" applyNumberFormat="1" applyFont="1" applyFill="1" applyBorder="1" applyAlignment="1">
      <alignment horizontal="center" vertical="center" wrapText="1"/>
    </xf>
    <xf numFmtId="49" fontId="28" fillId="3" borderId="6" xfId="4" applyNumberFormat="1" applyFont="1" applyFill="1" applyBorder="1" applyAlignment="1">
      <alignment horizontal="center" vertical="center" wrapText="1"/>
    </xf>
  </cellXfs>
  <cellStyles count="10">
    <cellStyle name="ハイパーリンク 2" xfId="7" xr:uid="{00000000-0005-0000-0000-000000000000}"/>
    <cellStyle name="標準" xfId="0" builtinId="0"/>
    <cellStyle name="標準 2" xfId="1" xr:uid="{00000000-0005-0000-0000-000002000000}"/>
    <cellStyle name="標準 3" xfId="8" xr:uid="{00000000-0005-0000-0000-000003000000}"/>
    <cellStyle name="標準 4" xfId="9" xr:uid="{00000000-0005-0000-0000-000004000000}"/>
    <cellStyle name="標準_RAアップロード対象" xfId="3" xr:uid="{00000000-0005-0000-0000-000005000000}"/>
    <cellStyle name="標準_RA修正仕様_20080820_2" xfId="5" xr:uid="{00000000-0005-0000-0000-000006000000}"/>
    <cellStyle name="㼿㼿㼿㼿㼿㼿" xfId="2" xr:uid="{00000000-0005-0000-0000-000007000000}"/>
    <cellStyle name="㼿㼿㼿㼿㼿㼿?" xfId="6" xr:uid="{00000000-0005-0000-0000-000008000000}"/>
    <cellStyle name="㼿㼿㼿㼿㼿㼿㼿㼿㼿?" xfId="4" xr:uid="{00000000-0005-0000-0000-000009000000}"/>
  </cellStyles>
  <dxfs count="4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5700"/>
      </font>
      <fill>
        <patternFill>
          <bgColor rgb="FFFFEB9C"/>
        </patternFill>
      </fill>
    </dxf>
    <dxf>
      <font>
        <color rgb="FF9C0006"/>
      </font>
      <fill>
        <patternFill>
          <bgColor rgb="FFFFC7CE"/>
        </patternFill>
      </fill>
    </dxf>
    <dxf>
      <fill>
        <patternFill>
          <bgColor rgb="FFFF9999"/>
        </patternFill>
      </fill>
    </dxf>
    <dxf>
      <fill>
        <patternFill>
          <bgColor rgb="FFFFC7CE"/>
        </patternFill>
      </fill>
    </dxf>
    <dxf>
      <font>
        <color rgb="FF9C5700"/>
      </font>
      <fill>
        <patternFill>
          <bgColor rgb="FFFFEB9C"/>
        </patternFill>
      </fill>
    </dxf>
    <dxf>
      <fill>
        <patternFill>
          <bgColor rgb="FFFF7C80"/>
        </patternFill>
      </fill>
    </dxf>
    <dxf>
      <fill>
        <patternFill>
          <bgColor rgb="FFFF0000"/>
        </patternFill>
      </fill>
    </dxf>
    <dxf>
      <font>
        <color rgb="FF9C5700"/>
      </font>
      <fill>
        <patternFill>
          <bgColor rgb="FFFFEB9C"/>
        </patternFill>
      </fill>
    </dxf>
    <dxf>
      <font>
        <color rgb="FF9C5700"/>
      </font>
      <fill>
        <patternFill>
          <bgColor rgb="FFFFEB9C"/>
        </patternFill>
      </fill>
    </dxf>
    <dxf>
      <fill>
        <patternFill>
          <bgColor rgb="FFFFFFCC"/>
        </patternFill>
      </fill>
    </dxf>
    <dxf>
      <fill>
        <patternFill>
          <bgColor rgb="FFFF7C80"/>
        </patternFill>
      </fill>
    </dxf>
    <dxf>
      <fill>
        <patternFill>
          <bgColor rgb="FFFF5050"/>
        </patternFill>
      </fill>
    </dxf>
    <dxf>
      <fill>
        <patternFill>
          <bgColor rgb="FFFF7C80"/>
        </patternFill>
      </fill>
    </dxf>
    <dxf>
      <fill>
        <patternFill>
          <bgColor rgb="FFFF0000"/>
        </patternFill>
      </fill>
    </dxf>
    <dxf>
      <fill>
        <patternFill>
          <bgColor rgb="FFFF7C80"/>
        </patternFill>
      </fill>
    </dxf>
  </dxfs>
  <tableStyles count="0" defaultTableStyle="TableStyleMedium2" defaultPivotStyle="PivotStyleLight16"/>
  <colors>
    <mruColors>
      <color rgb="FFCCFFCC"/>
      <color rgb="FFFFCCFF"/>
      <color rgb="FF0000FF"/>
      <color rgb="FFFF9999"/>
      <color rgb="FFFF7C80"/>
      <color rgb="FFFF5050"/>
      <color rgb="FFFFFFCC"/>
      <color rgb="FF3333FF"/>
      <color rgb="FFFF99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21590</xdr:colOff>
      <xdr:row>0</xdr:row>
      <xdr:rowOff>152400</xdr:rowOff>
    </xdr:from>
    <xdr:to>
      <xdr:col>19</xdr:col>
      <xdr:colOff>46599</xdr:colOff>
      <xdr:row>46</xdr:row>
      <xdr:rowOff>95250</xdr:rowOff>
    </xdr:to>
    <xdr:pic>
      <xdr:nvPicPr>
        <xdr:cNvPr id="2" name="図 1">
          <a:extLst>
            <a:ext uri="{FF2B5EF4-FFF2-40B4-BE49-F238E27FC236}">
              <a16:creationId xmlns:a16="http://schemas.microsoft.com/office/drawing/2014/main" id="{BB8066BE-CC37-06C7-C889-C18A03CD71E7}"/>
            </a:ext>
          </a:extLst>
        </xdr:cNvPr>
        <xdr:cNvPicPr>
          <a:picLocks noChangeAspect="1"/>
        </xdr:cNvPicPr>
      </xdr:nvPicPr>
      <xdr:blipFill>
        <a:blip xmlns:r="http://schemas.openxmlformats.org/officeDocument/2006/relationships" r:embed="rId1"/>
        <a:stretch>
          <a:fillRect/>
        </a:stretch>
      </xdr:blipFill>
      <xdr:spPr>
        <a:xfrm>
          <a:off x="21590" y="152400"/>
          <a:ext cx="11486759" cy="7975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196850</xdr:colOff>
      <xdr:row>2</xdr:row>
      <xdr:rowOff>156633</xdr:rowOff>
    </xdr:from>
    <xdr:to>
      <xdr:col>9</xdr:col>
      <xdr:colOff>423191</xdr:colOff>
      <xdr:row>7</xdr:row>
      <xdr:rowOff>113352</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96850" y="156633"/>
          <a:ext cx="8938188" cy="8033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37114</xdr:colOff>
      <xdr:row>1</xdr:row>
      <xdr:rowOff>30329</xdr:rowOff>
    </xdr:from>
    <xdr:to>
      <xdr:col>6</xdr:col>
      <xdr:colOff>822415</xdr:colOff>
      <xdr:row>4</xdr:row>
      <xdr:rowOff>40520</xdr:rowOff>
    </xdr:to>
    <xdr:sp macro="" textlink="">
      <xdr:nvSpPr>
        <xdr:cNvPr id="24" name="AutoShape 1">
          <a:extLst>
            <a:ext uri="{FF2B5EF4-FFF2-40B4-BE49-F238E27FC236}">
              <a16:creationId xmlns:a16="http://schemas.microsoft.com/office/drawing/2014/main" id="{00000000-0008-0000-0A00-000018000000}"/>
            </a:ext>
          </a:extLst>
        </xdr:cNvPr>
        <xdr:cNvSpPr>
          <a:spLocks noChangeArrowheads="1"/>
        </xdr:cNvSpPr>
      </xdr:nvSpPr>
      <xdr:spPr bwMode="auto">
        <a:xfrm>
          <a:off x="273334" y="167489"/>
          <a:ext cx="5334985" cy="421671"/>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機械学習モデル・アセスメント票</a:t>
          </a:r>
        </a:p>
      </xdr:txBody>
    </xdr:sp>
    <xdr:clientData/>
  </xdr:twoCellAnchor>
  <xdr:twoCellAnchor>
    <xdr:from>
      <xdr:col>2</xdr:col>
      <xdr:colOff>0</xdr:colOff>
      <xdr:row>7</xdr:row>
      <xdr:rowOff>457200</xdr:rowOff>
    </xdr:from>
    <xdr:to>
      <xdr:col>2</xdr:col>
      <xdr:colOff>0</xdr:colOff>
      <xdr:row>7</xdr:row>
      <xdr:rowOff>502919</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12031980" y="30480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xdr:from>
      <xdr:col>1</xdr:col>
      <xdr:colOff>1036320</xdr:colOff>
      <xdr:row>7</xdr:row>
      <xdr:rowOff>457200</xdr:rowOff>
    </xdr:from>
    <xdr:to>
      <xdr:col>1</xdr:col>
      <xdr:colOff>1082039</xdr:colOff>
      <xdr:row>7</xdr:row>
      <xdr:rowOff>502919</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xdr:nvSpPr>
      <xdr:spPr>
        <a:xfrm>
          <a:off x="12031980" y="3048000"/>
          <a:ext cx="0"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twoCellAnchor editAs="oneCell">
    <xdr:from>
      <xdr:col>8</xdr:col>
      <xdr:colOff>0</xdr:colOff>
      <xdr:row>1</xdr:row>
      <xdr:rowOff>0</xdr:rowOff>
    </xdr:from>
    <xdr:to>
      <xdr:col>17</xdr:col>
      <xdr:colOff>1239630</xdr:colOff>
      <xdr:row>5</xdr:row>
      <xdr:rowOff>247719</xdr:rowOff>
    </xdr:to>
    <xdr:pic>
      <xdr:nvPicPr>
        <xdr:cNvPr id="4" name="図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821680" y="137160"/>
          <a:ext cx="8931414" cy="79254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196850</xdr:colOff>
      <xdr:row>2</xdr:row>
      <xdr:rowOff>156633</xdr:rowOff>
    </xdr:from>
    <xdr:to>
      <xdr:col>10</xdr:col>
      <xdr:colOff>476178</xdr:colOff>
      <xdr:row>7</xdr:row>
      <xdr:rowOff>113352</xdr:rowOff>
    </xdr:to>
    <xdr:pic>
      <xdr:nvPicPr>
        <xdr:cNvPr id="2" name="図 1">
          <a:extLst>
            <a:ext uri="{FF2B5EF4-FFF2-40B4-BE49-F238E27FC236}">
              <a16:creationId xmlns:a16="http://schemas.microsoft.com/office/drawing/2014/main" id="{24447D4F-5730-40D3-AD7D-4502601A7025}"/>
            </a:ext>
          </a:extLst>
        </xdr:cNvPr>
        <xdr:cNvPicPr>
          <a:picLocks noChangeAspect="1"/>
        </xdr:cNvPicPr>
      </xdr:nvPicPr>
      <xdr:blipFill>
        <a:blip xmlns:r="http://schemas.openxmlformats.org/officeDocument/2006/relationships" r:embed="rId1"/>
        <a:stretch>
          <a:fillRect/>
        </a:stretch>
      </xdr:blipFill>
      <xdr:spPr>
        <a:xfrm>
          <a:off x="196850" y="156633"/>
          <a:ext cx="8941575" cy="7949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195944</xdr:colOff>
      <xdr:row>1</xdr:row>
      <xdr:rowOff>21298</xdr:rowOff>
    </xdr:from>
    <xdr:to>
      <xdr:col>4</xdr:col>
      <xdr:colOff>32658</xdr:colOff>
      <xdr:row>4</xdr:row>
      <xdr:rowOff>30450</xdr:rowOff>
    </xdr:to>
    <xdr:sp macro="" textlink="">
      <xdr:nvSpPr>
        <xdr:cNvPr id="9" name="AutoShape 1">
          <a:extLst>
            <a:ext uri="{FF2B5EF4-FFF2-40B4-BE49-F238E27FC236}">
              <a16:creationId xmlns:a16="http://schemas.microsoft.com/office/drawing/2014/main" id="{00000000-0008-0000-0B00-000009000000}"/>
            </a:ext>
          </a:extLst>
        </xdr:cNvPr>
        <xdr:cNvSpPr>
          <a:spLocks noChangeArrowheads="1"/>
        </xdr:cNvSpPr>
      </xdr:nvSpPr>
      <xdr:spPr bwMode="auto">
        <a:xfrm>
          <a:off x="195944" y="162812"/>
          <a:ext cx="3875314" cy="433695"/>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chemeClr val="tx1"/>
              </a:solidFill>
              <a:latin typeface="ＭＳ Ｐゴシック"/>
              <a:ea typeface="ＭＳ Ｐゴシック"/>
            </a:rPr>
            <a:t>運用</a:t>
          </a:r>
          <a:r>
            <a:rPr lang="ja-JP" altLang="en-US" sz="2600" b="0" i="0" u="none" strike="noStrike" baseline="0">
              <a:solidFill>
                <a:srgbClr val="000000"/>
              </a:solidFill>
              <a:latin typeface="ＭＳ Ｐゴシック"/>
              <a:ea typeface="ＭＳ Ｐゴシック"/>
            </a:rPr>
            <a:t>アセスメント票</a:t>
          </a:r>
          <a:endParaRPr lang="en-US" altLang="ja-JP" sz="2600" b="0" i="0" u="none" strike="noStrike" baseline="0">
            <a:solidFill>
              <a:srgbClr val="000000"/>
            </a:solidFill>
            <a:latin typeface="ＭＳ Ｐゴシック"/>
            <a:ea typeface="ＭＳ Ｐゴシック"/>
          </a:endParaRPr>
        </a:p>
      </xdr:txBody>
    </xdr:sp>
    <xdr:clientData/>
  </xdr:twoCellAnchor>
  <xdr:twoCellAnchor editAs="oneCell">
    <xdr:from>
      <xdr:col>6</xdr:col>
      <xdr:colOff>2418</xdr:colOff>
      <xdr:row>1</xdr:row>
      <xdr:rowOff>101600</xdr:rowOff>
    </xdr:from>
    <xdr:to>
      <xdr:col>14</xdr:col>
      <xdr:colOff>554251</xdr:colOff>
      <xdr:row>6</xdr:row>
      <xdr:rowOff>58368</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7861904" y="243114"/>
          <a:ext cx="8944719" cy="81674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16933</xdr:colOff>
      <xdr:row>1</xdr:row>
      <xdr:rowOff>6784</xdr:rowOff>
    </xdr:from>
    <xdr:to>
      <xdr:col>3</xdr:col>
      <xdr:colOff>1219200</xdr:colOff>
      <xdr:row>4</xdr:row>
      <xdr:rowOff>15936</xdr:rowOff>
    </xdr:to>
    <xdr:sp macro="" textlink="">
      <xdr:nvSpPr>
        <xdr:cNvPr id="2" name="AutoShape 1">
          <a:extLst>
            <a:ext uri="{FF2B5EF4-FFF2-40B4-BE49-F238E27FC236}">
              <a16:creationId xmlns:a16="http://schemas.microsoft.com/office/drawing/2014/main" id="{6703B568-756A-4729-962A-23FF99CEA09A}"/>
            </a:ext>
          </a:extLst>
        </xdr:cNvPr>
        <xdr:cNvSpPr>
          <a:spLocks noChangeArrowheads="1"/>
        </xdr:cNvSpPr>
      </xdr:nvSpPr>
      <xdr:spPr bwMode="auto">
        <a:xfrm>
          <a:off x="254000" y="142251"/>
          <a:ext cx="3716867" cy="415552"/>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chemeClr val="tx1"/>
              </a:solidFill>
              <a:latin typeface="ＭＳ Ｐゴシック"/>
              <a:ea typeface="ＭＳ Ｐゴシック"/>
            </a:rPr>
            <a:t>運用</a:t>
          </a:r>
          <a:r>
            <a:rPr lang="ja-JP" altLang="en-US" sz="2600" b="0" i="0" u="none" strike="noStrike" baseline="0">
              <a:solidFill>
                <a:srgbClr val="000000"/>
              </a:solidFill>
              <a:latin typeface="ＭＳ Ｐゴシック"/>
              <a:ea typeface="ＭＳ Ｐゴシック"/>
            </a:rPr>
            <a:t>アセスメント票</a:t>
          </a:r>
          <a:endParaRPr lang="en-US" altLang="ja-JP" sz="2600" b="0" i="0" u="none" strike="noStrike" baseline="0">
            <a:solidFill>
              <a:srgbClr val="000000"/>
            </a:solidFill>
            <a:latin typeface="ＭＳ Ｐゴシック"/>
            <a:ea typeface="ＭＳ Ｐゴシック"/>
          </a:endParaRPr>
        </a:p>
      </xdr:txBody>
    </xdr:sp>
    <xdr:clientData/>
  </xdr:twoCellAnchor>
  <xdr:twoCellAnchor editAs="oneCell">
    <xdr:from>
      <xdr:col>6</xdr:col>
      <xdr:colOff>152399</xdr:colOff>
      <xdr:row>2</xdr:row>
      <xdr:rowOff>59268</xdr:rowOff>
    </xdr:from>
    <xdr:to>
      <xdr:col>15</xdr:col>
      <xdr:colOff>75280</xdr:colOff>
      <xdr:row>6</xdr:row>
      <xdr:rowOff>149083</xdr:rowOff>
    </xdr:to>
    <xdr:pic>
      <xdr:nvPicPr>
        <xdr:cNvPr id="3" name="図 2">
          <a:extLst>
            <a:ext uri="{FF2B5EF4-FFF2-40B4-BE49-F238E27FC236}">
              <a16:creationId xmlns:a16="http://schemas.microsoft.com/office/drawing/2014/main" id="{F546BFFE-36F5-4305-927B-AD3FA932FEBA}"/>
            </a:ext>
          </a:extLst>
        </xdr:cNvPr>
        <xdr:cNvPicPr>
          <a:picLocks noChangeAspect="1"/>
        </xdr:cNvPicPr>
      </xdr:nvPicPr>
      <xdr:blipFill>
        <a:blip xmlns:r="http://schemas.openxmlformats.org/officeDocument/2006/relationships" r:embed="rId1"/>
        <a:stretch>
          <a:fillRect/>
        </a:stretch>
      </xdr:blipFill>
      <xdr:spPr>
        <a:xfrm>
          <a:off x="8000999" y="330201"/>
          <a:ext cx="8931414" cy="79254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3</xdr:col>
      <xdr:colOff>94859</xdr:colOff>
      <xdr:row>19</xdr:row>
      <xdr:rowOff>532423</xdr:rowOff>
    </xdr:from>
    <xdr:to>
      <xdr:col>19</xdr:col>
      <xdr:colOff>542925</xdr:colOff>
      <xdr:row>53</xdr:row>
      <xdr:rowOff>142875</xdr:rowOff>
    </xdr:to>
    <xdr:sp macro="" textlink="">
      <xdr:nvSpPr>
        <xdr:cNvPr id="8" name="正方形/長方形 7">
          <a:extLst>
            <a:ext uri="{FF2B5EF4-FFF2-40B4-BE49-F238E27FC236}">
              <a16:creationId xmlns:a16="http://schemas.microsoft.com/office/drawing/2014/main" id="{00000000-0008-0000-0C00-000008000000}"/>
            </a:ext>
          </a:extLst>
        </xdr:cNvPr>
        <xdr:cNvSpPr/>
      </xdr:nvSpPr>
      <xdr:spPr>
        <a:xfrm>
          <a:off x="2057009" y="5780698"/>
          <a:ext cx="17221591" cy="454440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21466</xdr:colOff>
      <xdr:row>1</xdr:row>
      <xdr:rowOff>59343</xdr:rowOff>
    </xdr:from>
    <xdr:to>
      <xdr:col>6</xdr:col>
      <xdr:colOff>657225</xdr:colOff>
      <xdr:row>4</xdr:row>
      <xdr:rowOff>60875</xdr:rowOff>
    </xdr:to>
    <xdr:sp macro="" textlink="">
      <xdr:nvSpPr>
        <xdr:cNvPr id="3" name="AutoShape 1">
          <a:extLst>
            <a:ext uri="{FF2B5EF4-FFF2-40B4-BE49-F238E27FC236}">
              <a16:creationId xmlns:a16="http://schemas.microsoft.com/office/drawing/2014/main" id="{00000000-0008-0000-0C00-000003000000}"/>
            </a:ext>
          </a:extLst>
        </xdr:cNvPr>
        <xdr:cNvSpPr>
          <a:spLocks noChangeArrowheads="1"/>
        </xdr:cNvSpPr>
      </xdr:nvSpPr>
      <xdr:spPr bwMode="auto">
        <a:xfrm>
          <a:off x="316741" y="192693"/>
          <a:ext cx="5426834" cy="401582"/>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プログラムの信頼性アセスメント票</a:t>
          </a:r>
        </a:p>
      </xdr:txBody>
    </xdr:sp>
    <xdr:clientData/>
  </xdr:twoCellAnchor>
  <xdr:twoCellAnchor>
    <xdr:from>
      <xdr:col>4</xdr:col>
      <xdr:colOff>30284</xdr:colOff>
      <xdr:row>20</xdr:row>
      <xdr:rowOff>66040</xdr:rowOff>
    </xdr:from>
    <xdr:to>
      <xdr:col>11</xdr:col>
      <xdr:colOff>0</xdr:colOff>
      <xdr:row>51</xdr:row>
      <xdr:rowOff>75446</xdr:rowOff>
    </xdr:to>
    <xdr:grpSp>
      <xdr:nvGrpSpPr>
        <xdr:cNvPr id="126" name="グループ化 125">
          <a:extLst>
            <a:ext uri="{FF2B5EF4-FFF2-40B4-BE49-F238E27FC236}">
              <a16:creationId xmlns:a16="http://schemas.microsoft.com/office/drawing/2014/main" id="{00000000-0008-0000-0C00-00007E000000}"/>
            </a:ext>
          </a:extLst>
        </xdr:cNvPr>
        <xdr:cNvGrpSpPr/>
      </xdr:nvGrpSpPr>
      <xdr:grpSpPr>
        <a:xfrm>
          <a:off x="2838254" y="5864860"/>
          <a:ext cx="7588446" cy="4338836"/>
          <a:chOff x="488504" y="1078833"/>
          <a:chExt cx="7272808" cy="3696509"/>
        </a:xfrm>
      </xdr:grpSpPr>
      <xdr:pic>
        <xdr:nvPicPr>
          <xdr:cNvPr id="127" name="図 126">
            <a:extLst>
              <a:ext uri="{FF2B5EF4-FFF2-40B4-BE49-F238E27FC236}">
                <a16:creationId xmlns:a16="http://schemas.microsoft.com/office/drawing/2014/main" id="{00000000-0008-0000-0C00-00007F000000}"/>
              </a:ext>
            </a:extLst>
          </xdr:cNvPr>
          <xdr:cNvPicPr>
            <a:picLocks noChangeAspect="1"/>
          </xdr:cNvPicPr>
        </xdr:nvPicPr>
        <xdr:blipFill>
          <a:blip xmlns:r="http://schemas.openxmlformats.org/officeDocument/2006/relationships" r:embed="rId1"/>
          <a:stretch>
            <a:fillRect/>
          </a:stretch>
        </xdr:blipFill>
        <xdr:spPr>
          <a:xfrm>
            <a:off x="488504" y="1117257"/>
            <a:ext cx="6984776" cy="3658085"/>
          </a:xfrm>
          <a:prstGeom prst="rect">
            <a:avLst/>
          </a:prstGeom>
        </xdr:spPr>
      </xdr:pic>
      <xdr:sp macro="" textlink="">
        <xdr:nvSpPr>
          <xdr:cNvPr id="128" name="フリーフォーム 127">
            <a:extLst>
              <a:ext uri="{FF2B5EF4-FFF2-40B4-BE49-F238E27FC236}">
                <a16:creationId xmlns:a16="http://schemas.microsoft.com/office/drawing/2014/main" id="{00000000-0008-0000-0C00-000080000000}"/>
              </a:ext>
            </a:extLst>
          </xdr:cNvPr>
          <xdr:cNvSpPr/>
        </xdr:nvSpPr>
        <xdr:spPr>
          <a:xfrm>
            <a:off x="1280592" y="3306986"/>
            <a:ext cx="4873992" cy="1116325"/>
          </a:xfrm>
          <a:custGeom>
            <a:avLst/>
            <a:gdLst>
              <a:gd name="connsiteX0" fmla="*/ 0 w 7091265"/>
              <a:gd name="connsiteY0" fmla="*/ 0 h 2397967"/>
              <a:gd name="connsiteX1" fmla="*/ 3657600 w 7091265"/>
              <a:gd name="connsiteY1" fmla="*/ 2397967 h 2397967"/>
              <a:gd name="connsiteX2" fmla="*/ 7091265 w 7091265"/>
              <a:gd name="connsiteY2" fmla="*/ 65314 h 2397967"/>
            </a:gdLst>
            <a:ahLst/>
            <a:cxnLst>
              <a:cxn ang="0">
                <a:pos x="connsiteX0" y="connsiteY0"/>
              </a:cxn>
              <a:cxn ang="0">
                <a:pos x="connsiteX1" y="connsiteY1"/>
              </a:cxn>
              <a:cxn ang="0">
                <a:pos x="connsiteX2" y="connsiteY2"/>
              </a:cxn>
            </a:cxnLst>
            <a:rect l="l" t="t" r="r" b="b"/>
            <a:pathLst>
              <a:path w="7091265" h="2397967">
                <a:moveTo>
                  <a:pt x="0" y="0"/>
                </a:moveTo>
                <a:lnTo>
                  <a:pt x="3657600" y="2397967"/>
                </a:lnTo>
                <a:lnTo>
                  <a:pt x="7091265" y="65314"/>
                </a:lnTo>
              </a:path>
            </a:pathLst>
          </a:custGeom>
          <a:noFill/>
          <a:ln w="127000">
            <a:solidFill>
              <a:srgbClr val="00B0F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2187" rtl="0" eaLnBrk="1" latinLnBrk="0" hangingPunct="1">
              <a:defRPr kumimoji="1" sz="1800" kern="1200">
                <a:solidFill>
                  <a:schemeClr val="lt1"/>
                </a:solidFill>
                <a:latin typeface="+mn-lt"/>
                <a:ea typeface="+mn-ea"/>
                <a:cs typeface="+mn-cs"/>
              </a:defRPr>
            </a:lvl1pPr>
            <a:lvl2pPr marL="456092" algn="l" defTabSz="912187" rtl="0" eaLnBrk="1" latinLnBrk="0" hangingPunct="1">
              <a:defRPr kumimoji="1" sz="1800" kern="1200">
                <a:solidFill>
                  <a:schemeClr val="lt1"/>
                </a:solidFill>
                <a:latin typeface="+mn-lt"/>
                <a:ea typeface="+mn-ea"/>
                <a:cs typeface="+mn-cs"/>
              </a:defRPr>
            </a:lvl2pPr>
            <a:lvl3pPr marL="912187" algn="l" defTabSz="912187" rtl="0" eaLnBrk="1" latinLnBrk="0" hangingPunct="1">
              <a:defRPr kumimoji="1" sz="1800" kern="1200">
                <a:solidFill>
                  <a:schemeClr val="lt1"/>
                </a:solidFill>
                <a:latin typeface="+mn-lt"/>
                <a:ea typeface="+mn-ea"/>
                <a:cs typeface="+mn-cs"/>
              </a:defRPr>
            </a:lvl3pPr>
            <a:lvl4pPr marL="1368274" algn="l" defTabSz="912187" rtl="0" eaLnBrk="1" latinLnBrk="0" hangingPunct="1">
              <a:defRPr kumimoji="1" sz="1800" kern="1200">
                <a:solidFill>
                  <a:schemeClr val="lt1"/>
                </a:solidFill>
                <a:latin typeface="+mn-lt"/>
                <a:ea typeface="+mn-ea"/>
                <a:cs typeface="+mn-cs"/>
              </a:defRPr>
            </a:lvl4pPr>
            <a:lvl5pPr marL="1824367" algn="l" defTabSz="912187" rtl="0" eaLnBrk="1" latinLnBrk="0" hangingPunct="1">
              <a:defRPr kumimoji="1" sz="1800" kern="1200">
                <a:solidFill>
                  <a:schemeClr val="lt1"/>
                </a:solidFill>
                <a:latin typeface="+mn-lt"/>
                <a:ea typeface="+mn-ea"/>
                <a:cs typeface="+mn-cs"/>
              </a:defRPr>
            </a:lvl5pPr>
            <a:lvl6pPr marL="2280456" algn="l" defTabSz="912187" rtl="0" eaLnBrk="1" latinLnBrk="0" hangingPunct="1">
              <a:defRPr kumimoji="1" sz="1800" kern="1200">
                <a:solidFill>
                  <a:schemeClr val="lt1"/>
                </a:solidFill>
                <a:latin typeface="+mn-lt"/>
                <a:ea typeface="+mn-ea"/>
                <a:cs typeface="+mn-cs"/>
              </a:defRPr>
            </a:lvl6pPr>
            <a:lvl7pPr marL="2736546" algn="l" defTabSz="912187" rtl="0" eaLnBrk="1" latinLnBrk="0" hangingPunct="1">
              <a:defRPr kumimoji="1" sz="1800" kern="1200">
                <a:solidFill>
                  <a:schemeClr val="lt1"/>
                </a:solidFill>
                <a:latin typeface="+mn-lt"/>
                <a:ea typeface="+mn-ea"/>
                <a:cs typeface="+mn-cs"/>
              </a:defRPr>
            </a:lvl7pPr>
            <a:lvl8pPr marL="3192633" algn="l" defTabSz="912187" rtl="0" eaLnBrk="1" latinLnBrk="0" hangingPunct="1">
              <a:defRPr kumimoji="1" sz="1800" kern="1200">
                <a:solidFill>
                  <a:schemeClr val="lt1"/>
                </a:solidFill>
                <a:latin typeface="+mn-lt"/>
                <a:ea typeface="+mn-ea"/>
                <a:cs typeface="+mn-cs"/>
              </a:defRPr>
            </a:lvl8pPr>
            <a:lvl9pPr marL="3648734" algn="l" defTabSz="912187"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29" name="タイトル 1">
            <a:extLst>
              <a:ext uri="{FF2B5EF4-FFF2-40B4-BE49-F238E27FC236}">
                <a16:creationId xmlns:a16="http://schemas.microsoft.com/office/drawing/2014/main" id="{00000000-0008-0000-0C00-000081000000}"/>
              </a:ext>
            </a:extLst>
          </xdr:cNvPr>
          <xdr:cNvSpPr txBox="1">
            <a:spLocks/>
          </xdr:cNvSpPr>
        </xdr:nvSpPr>
        <xdr:spPr>
          <a:xfrm>
            <a:off x="5316831" y="3694953"/>
            <a:ext cx="1619371" cy="500011"/>
          </a:xfrm>
          <a:prstGeom prst="rect">
            <a:avLst/>
          </a:prstGeom>
        </xdr:spPr>
        <xdr:txBody>
          <a:bodyPr vert="horz" wrap="square" lIns="0" tIns="0" rIns="0" bIns="0" rtlCol="0" anchor="ctr">
            <a:no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r>
              <a:rPr lang="ja-JP" altLang="en-US" sz="1800" b="0">
                <a:solidFill>
                  <a:srgbClr val="0000FF"/>
                </a:solidFill>
              </a:rPr>
              <a:t>　</a:t>
            </a:r>
            <a:r>
              <a:rPr lang="en-US" altLang="ja-JP" sz="1800" b="0">
                <a:solidFill>
                  <a:srgbClr val="0000FF"/>
                </a:solidFill>
              </a:rPr>
              <a:t>V</a:t>
            </a:r>
            <a:r>
              <a:rPr lang="ja-JP" altLang="en-US" sz="1800" b="0">
                <a:solidFill>
                  <a:srgbClr val="0000FF"/>
                </a:solidFill>
              </a:rPr>
              <a:t>字モデル</a:t>
            </a:r>
            <a:endParaRPr lang="en-US" altLang="ja-JP" sz="1800" b="0">
              <a:solidFill>
                <a:srgbClr val="0000FF"/>
              </a:solidFill>
            </a:endParaRPr>
          </a:p>
        </xdr:txBody>
      </xdr:sp>
      <xdr:cxnSp macro="">
        <xdr:nvCxnSpPr>
          <xdr:cNvPr id="130" name="直線矢印コネクタ 129">
            <a:extLst>
              <a:ext uri="{FF2B5EF4-FFF2-40B4-BE49-F238E27FC236}">
                <a16:creationId xmlns:a16="http://schemas.microsoft.com/office/drawing/2014/main" id="{00000000-0008-0000-0C00-000082000000}"/>
              </a:ext>
            </a:extLst>
          </xdr:cNvPr>
          <xdr:cNvCxnSpPr/>
        </xdr:nvCxnSpPr>
        <xdr:spPr>
          <a:xfrm>
            <a:off x="3872880" y="1268760"/>
            <a:ext cx="1224136"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1" name="直線矢印コネクタ 130">
            <a:extLst>
              <a:ext uri="{FF2B5EF4-FFF2-40B4-BE49-F238E27FC236}">
                <a16:creationId xmlns:a16="http://schemas.microsoft.com/office/drawing/2014/main" id="{00000000-0008-0000-0C00-000083000000}"/>
              </a:ext>
            </a:extLst>
          </xdr:cNvPr>
          <xdr:cNvCxnSpPr/>
        </xdr:nvCxnSpPr>
        <xdr:spPr>
          <a:xfrm>
            <a:off x="3800872" y="1556792"/>
            <a:ext cx="1224136"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2" name="直線矢印コネクタ 131">
            <a:extLst>
              <a:ext uri="{FF2B5EF4-FFF2-40B4-BE49-F238E27FC236}">
                <a16:creationId xmlns:a16="http://schemas.microsoft.com/office/drawing/2014/main" id="{00000000-0008-0000-0C00-000084000000}"/>
              </a:ext>
            </a:extLst>
          </xdr:cNvPr>
          <xdr:cNvCxnSpPr/>
        </xdr:nvCxnSpPr>
        <xdr:spPr>
          <a:xfrm>
            <a:off x="3578408" y="1916832"/>
            <a:ext cx="1224136"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3" name="直線矢印コネクタ 132">
            <a:extLst>
              <a:ext uri="{FF2B5EF4-FFF2-40B4-BE49-F238E27FC236}">
                <a16:creationId xmlns:a16="http://schemas.microsoft.com/office/drawing/2014/main" id="{00000000-0008-0000-0C00-000085000000}"/>
              </a:ext>
            </a:extLst>
          </xdr:cNvPr>
          <xdr:cNvCxnSpPr/>
        </xdr:nvCxnSpPr>
        <xdr:spPr>
          <a:xfrm>
            <a:off x="4190476" y="2276872"/>
            <a:ext cx="612068"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4" name="直線矢印コネクタ 133">
            <a:extLst>
              <a:ext uri="{FF2B5EF4-FFF2-40B4-BE49-F238E27FC236}">
                <a16:creationId xmlns:a16="http://schemas.microsoft.com/office/drawing/2014/main" id="{00000000-0008-0000-0C00-000086000000}"/>
              </a:ext>
            </a:extLst>
          </xdr:cNvPr>
          <xdr:cNvCxnSpPr/>
        </xdr:nvCxnSpPr>
        <xdr:spPr>
          <a:xfrm>
            <a:off x="3944888" y="2636912"/>
            <a:ext cx="648072"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35" name="直線矢印コネクタ 134">
            <a:extLst>
              <a:ext uri="{FF2B5EF4-FFF2-40B4-BE49-F238E27FC236}">
                <a16:creationId xmlns:a16="http://schemas.microsoft.com/office/drawing/2014/main" id="{00000000-0008-0000-0C00-000087000000}"/>
              </a:ext>
            </a:extLst>
          </xdr:cNvPr>
          <xdr:cNvCxnSpPr/>
        </xdr:nvCxnSpPr>
        <xdr:spPr>
          <a:xfrm>
            <a:off x="3578408" y="2996952"/>
            <a:ext cx="1014552" cy="0"/>
          </a:xfrm>
          <a:prstGeom prst="straightConnector1">
            <a:avLst/>
          </a:prstGeom>
          <a:ln w="76200">
            <a:solidFill>
              <a:schemeClr val="bg1">
                <a:lumMod val="50000"/>
              </a:schemeClr>
            </a:solidFill>
            <a:prstDash val="sysDot"/>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6" name="テキスト ボックス 8">
            <a:extLst>
              <a:ext uri="{FF2B5EF4-FFF2-40B4-BE49-F238E27FC236}">
                <a16:creationId xmlns:a16="http://schemas.microsoft.com/office/drawing/2014/main" id="{00000000-0008-0000-0C00-000088000000}"/>
              </a:ext>
            </a:extLst>
          </xdr:cNvPr>
          <xdr:cNvSpPr txBox="1"/>
        </xdr:nvSpPr>
        <xdr:spPr>
          <a:xfrm>
            <a:off x="522640" y="1104999"/>
            <a:ext cx="327823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システム要件定義</a:t>
            </a:r>
          </a:p>
        </xdr:txBody>
      </xdr:sp>
      <xdr:sp macro="" textlink="">
        <xdr:nvSpPr>
          <xdr:cNvPr id="137" name="テキスト ボックス 22">
            <a:extLst>
              <a:ext uri="{FF2B5EF4-FFF2-40B4-BE49-F238E27FC236}">
                <a16:creationId xmlns:a16="http://schemas.microsoft.com/office/drawing/2014/main" id="{00000000-0008-0000-0C00-000089000000}"/>
              </a:ext>
            </a:extLst>
          </xdr:cNvPr>
          <xdr:cNvSpPr txBox="1"/>
        </xdr:nvSpPr>
        <xdr:spPr>
          <a:xfrm>
            <a:off x="632521" y="1424906"/>
            <a:ext cx="3096344"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安全性要求定義</a:t>
            </a:r>
          </a:p>
        </xdr:txBody>
      </xdr:sp>
      <xdr:sp macro="" textlink="">
        <xdr:nvSpPr>
          <xdr:cNvPr id="138" name="テキスト ボックス 23">
            <a:extLst>
              <a:ext uri="{FF2B5EF4-FFF2-40B4-BE49-F238E27FC236}">
                <a16:creationId xmlns:a16="http://schemas.microsoft.com/office/drawing/2014/main" id="{00000000-0008-0000-0C00-00008A000000}"/>
              </a:ext>
            </a:extLst>
          </xdr:cNvPr>
          <xdr:cNvSpPr txBox="1"/>
        </xdr:nvSpPr>
        <xdr:spPr>
          <a:xfrm>
            <a:off x="776536" y="1775834"/>
            <a:ext cx="280187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システムアーキテクチャ設計</a:t>
            </a:r>
          </a:p>
        </xdr:txBody>
      </xdr:sp>
      <xdr:sp macro="" textlink="">
        <xdr:nvSpPr>
          <xdr:cNvPr id="139" name="テキスト ボックス 24">
            <a:extLst>
              <a:ext uri="{FF2B5EF4-FFF2-40B4-BE49-F238E27FC236}">
                <a16:creationId xmlns:a16="http://schemas.microsoft.com/office/drawing/2014/main" id="{00000000-0008-0000-0C00-00008B000000}"/>
              </a:ext>
            </a:extLst>
          </xdr:cNvPr>
          <xdr:cNvSpPr txBox="1"/>
        </xdr:nvSpPr>
        <xdr:spPr>
          <a:xfrm>
            <a:off x="855402" y="2135873"/>
            <a:ext cx="3377518"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ソフトウェア要求定義</a:t>
            </a:r>
          </a:p>
        </xdr:txBody>
      </xdr:sp>
      <xdr:sp macro="" textlink="">
        <xdr:nvSpPr>
          <xdr:cNvPr id="140" name="テキスト ボックス 25">
            <a:extLst>
              <a:ext uri="{FF2B5EF4-FFF2-40B4-BE49-F238E27FC236}">
                <a16:creationId xmlns:a16="http://schemas.microsoft.com/office/drawing/2014/main" id="{00000000-0008-0000-0C00-00008C000000}"/>
              </a:ext>
            </a:extLst>
          </xdr:cNvPr>
          <xdr:cNvSpPr txBox="1"/>
        </xdr:nvSpPr>
        <xdr:spPr>
          <a:xfrm>
            <a:off x="992560" y="2466506"/>
            <a:ext cx="2952328"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ソフトウェアアーキテクチャ設計</a:t>
            </a:r>
          </a:p>
        </xdr:txBody>
      </xdr:sp>
      <xdr:sp macro="" textlink="">
        <xdr:nvSpPr>
          <xdr:cNvPr id="141" name="テキスト ボックス 26">
            <a:extLst>
              <a:ext uri="{FF2B5EF4-FFF2-40B4-BE49-F238E27FC236}">
                <a16:creationId xmlns:a16="http://schemas.microsoft.com/office/drawing/2014/main" id="{00000000-0008-0000-0C00-00008D000000}"/>
              </a:ext>
            </a:extLst>
          </xdr:cNvPr>
          <xdr:cNvSpPr txBox="1"/>
        </xdr:nvSpPr>
        <xdr:spPr>
          <a:xfrm>
            <a:off x="1064568" y="2809699"/>
            <a:ext cx="2513840"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ソフトウェア詳細設計</a:t>
            </a:r>
          </a:p>
        </xdr:txBody>
      </xdr:sp>
      <xdr:sp macro="" textlink="">
        <xdr:nvSpPr>
          <xdr:cNvPr id="142" name="テキスト ボックス 27">
            <a:extLst>
              <a:ext uri="{FF2B5EF4-FFF2-40B4-BE49-F238E27FC236}">
                <a16:creationId xmlns:a16="http://schemas.microsoft.com/office/drawing/2014/main" id="{00000000-0008-0000-0C00-00008E000000}"/>
              </a:ext>
            </a:extLst>
          </xdr:cNvPr>
          <xdr:cNvSpPr txBox="1"/>
        </xdr:nvSpPr>
        <xdr:spPr>
          <a:xfrm>
            <a:off x="4494371" y="2804273"/>
            <a:ext cx="244183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ソフトウェア単体テスト</a:t>
            </a:r>
          </a:p>
        </xdr:txBody>
      </xdr:sp>
      <xdr:sp macro="" textlink="">
        <xdr:nvSpPr>
          <xdr:cNvPr id="143" name="テキスト ボックス 28">
            <a:extLst>
              <a:ext uri="{FF2B5EF4-FFF2-40B4-BE49-F238E27FC236}">
                <a16:creationId xmlns:a16="http://schemas.microsoft.com/office/drawing/2014/main" id="{00000000-0008-0000-0C00-00008F000000}"/>
              </a:ext>
            </a:extLst>
          </xdr:cNvPr>
          <xdr:cNvSpPr txBox="1"/>
        </xdr:nvSpPr>
        <xdr:spPr>
          <a:xfrm>
            <a:off x="4556956" y="2449659"/>
            <a:ext cx="262829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ソフトウェア結合テスト</a:t>
            </a:r>
          </a:p>
        </xdr:txBody>
      </xdr:sp>
      <xdr:sp macro="" textlink="">
        <xdr:nvSpPr>
          <xdr:cNvPr id="144" name="テキスト ボックス 29">
            <a:extLst>
              <a:ext uri="{FF2B5EF4-FFF2-40B4-BE49-F238E27FC236}">
                <a16:creationId xmlns:a16="http://schemas.microsoft.com/office/drawing/2014/main" id="{00000000-0008-0000-0C00-000090000000}"/>
              </a:ext>
            </a:extLst>
          </xdr:cNvPr>
          <xdr:cNvSpPr txBox="1"/>
        </xdr:nvSpPr>
        <xdr:spPr>
          <a:xfrm>
            <a:off x="4750934" y="2110116"/>
            <a:ext cx="2578330"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ソフトウェア総合テスト</a:t>
            </a:r>
          </a:p>
        </xdr:txBody>
      </xdr:sp>
      <xdr:sp macro="" textlink="">
        <xdr:nvSpPr>
          <xdr:cNvPr id="145" name="テキスト ボックス 30">
            <a:extLst>
              <a:ext uri="{FF2B5EF4-FFF2-40B4-BE49-F238E27FC236}">
                <a16:creationId xmlns:a16="http://schemas.microsoft.com/office/drawing/2014/main" id="{00000000-0008-0000-0C00-000091000000}"/>
              </a:ext>
            </a:extLst>
          </xdr:cNvPr>
          <xdr:cNvSpPr txBox="1"/>
        </xdr:nvSpPr>
        <xdr:spPr>
          <a:xfrm>
            <a:off x="4838966" y="1729579"/>
            <a:ext cx="2634314" cy="318631"/>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システム結合テスト</a:t>
            </a:r>
          </a:p>
        </xdr:txBody>
      </xdr:sp>
      <xdr:sp macro="" textlink="">
        <xdr:nvSpPr>
          <xdr:cNvPr id="146" name="テキスト ボックス 31">
            <a:extLst>
              <a:ext uri="{FF2B5EF4-FFF2-40B4-BE49-F238E27FC236}">
                <a16:creationId xmlns:a16="http://schemas.microsoft.com/office/drawing/2014/main" id="{00000000-0008-0000-0C00-000092000000}"/>
              </a:ext>
            </a:extLst>
          </xdr:cNvPr>
          <xdr:cNvSpPr txBox="1"/>
        </xdr:nvSpPr>
        <xdr:spPr>
          <a:xfrm>
            <a:off x="5061430" y="1410029"/>
            <a:ext cx="2555867"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安全性テスト</a:t>
            </a:r>
          </a:p>
        </xdr:txBody>
      </xdr:sp>
      <xdr:sp macro="" textlink="">
        <xdr:nvSpPr>
          <xdr:cNvPr id="147" name="テキスト ボックス 32">
            <a:extLst>
              <a:ext uri="{FF2B5EF4-FFF2-40B4-BE49-F238E27FC236}">
                <a16:creationId xmlns:a16="http://schemas.microsoft.com/office/drawing/2014/main" id="{00000000-0008-0000-0C00-000093000000}"/>
              </a:ext>
            </a:extLst>
          </xdr:cNvPr>
          <xdr:cNvSpPr txBox="1"/>
        </xdr:nvSpPr>
        <xdr:spPr>
          <a:xfrm>
            <a:off x="5247586" y="1078833"/>
            <a:ext cx="2513726"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システムテスト</a:t>
            </a:r>
          </a:p>
        </xdr:txBody>
      </xdr:sp>
      <xdr:sp macro="" textlink="">
        <xdr:nvSpPr>
          <xdr:cNvPr id="148" name="テキスト ボックス 33">
            <a:extLst>
              <a:ext uri="{FF2B5EF4-FFF2-40B4-BE49-F238E27FC236}">
                <a16:creationId xmlns:a16="http://schemas.microsoft.com/office/drawing/2014/main" id="{00000000-0008-0000-0C00-000094000000}"/>
              </a:ext>
            </a:extLst>
          </xdr:cNvPr>
          <xdr:cNvSpPr txBox="1"/>
        </xdr:nvSpPr>
        <xdr:spPr>
          <a:xfrm>
            <a:off x="3043172" y="3170844"/>
            <a:ext cx="175937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実装</a:t>
            </a:r>
          </a:p>
        </xdr:txBody>
      </xdr:sp>
    </xdr:grpSp>
    <xdr:clientData/>
  </xdr:twoCellAnchor>
  <xdr:twoCellAnchor>
    <xdr:from>
      <xdr:col>11</xdr:col>
      <xdr:colOff>0</xdr:colOff>
      <xdr:row>29</xdr:row>
      <xdr:rowOff>40251</xdr:rowOff>
    </xdr:from>
    <xdr:to>
      <xdr:col>18</xdr:col>
      <xdr:colOff>284749</xdr:colOff>
      <xdr:row>47</xdr:row>
      <xdr:rowOff>7621</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10426700" y="7095101"/>
          <a:ext cx="8003809" cy="2480700"/>
          <a:chOff x="3907692" y="5597770"/>
          <a:chExt cx="6301228" cy="2301274"/>
        </a:xfrm>
      </xdr:grpSpPr>
      <xdr:grpSp>
        <xdr:nvGrpSpPr>
          <xdr:cNvPr id="149" name="グループ化 148">
            <a:extLst>
              <a:ext uri="{FF2B5EF4-FFF2-40B4-BE49-F238E27FC236}">
                <a16:creationId xmlns:a16="http://schemas.microsoft.com/office/drawing/2014/main" id="{00000000-0008-0000-0C00-000095000000}"/>
              </a:ext>
            </a:extLst>
          </xdr:cNvPr>
          <xdr:cNvGrpSpPr/>
        </xdr:nvGrpSpPr>
        <xdr:grpSpPr>
          <a:xfrm>
            <a:off x="3907692" y="5597770"/>
            <a:ext cx="6301228" cy="2301274"/>
            <a:chOff x="2501717" y="5016158"/>
            <a:chExt cx="6301228" cy="2301274"/>
          </a:xfrm>
        </xdr:grpSpPr>
        <xdr:pic>
          <xdr:nvPicPr>
            <xdr:cNvPr id="150" name="図 149">
              <a:extLst>
                <a:ext uri="{FF2B5EF4-FFF2-40B4-BE49-F238E27FC236}">
                  <a16:creationId xmlns:a16="http://schemas.microsoft.com/office/drawing/2014/main" id="{00000000-0008-0000-0C00-000096000000}"/>
                </a:ext>
              </a:extLst>
            </xdr:cNvPr>
            <xdr:cNvPicPr>
              <a:picLocks noChangeAspect="1"/>
            </xdr:cNvPicPr>
          </xdr:nvPicPr>
          <xdr:blipFill>
            <a:blip xmlns:r="http://schemas.openxmlformats.org/officeDocument/2006/relationships" r:embed="rId2"/>
            <a:stretch>
              <a:fillRect/>
            </a:stretch>
          </xdr:blipFill>
          <xdr:spPr>
            <a:xfrm>
              <a:off x="2504728" y="5055845"/>
              <a:ext cx="5976664" cy="2261587"/>
            </a:xfrm>
            <a:prstGeom prst="rect">
              <a:avLst/>
            </a:prstGeom>
          </xdr:spPr>
        </xdr:pic>
        <xdr:sp macro="" textlink="">
          <xdr:nvSpPr>
            <xdr:cNvPr id="151" name="フリーフォーム 150">
              <a:extLst>
                <a:ext uri="{FF2B5EF4-FFF2-40B4-BE49-F238E27FC236}">
                  <a16:creationId xmlns:a16="http://schemas.microsoft.com/office/drawing/2014/main" id="{00000000-0008-0000-0C00-000097000000}"/>
                </a:ext>
              </a:extLst>
            </xdr:cNvPr>
            <xdr:cNvSpPr/>
          </xdr:nvSpPr>
          <xdr:spPr>
            <a:xfrm>
              <a:off x="3704233" y="5987298"/>
              <a:ext cx="3367134" cy="911147"/>
            </a:xfrm>
            <a:custGeom>
              <a:avLst/>
              <a:gdLst>
                <a:gd name="connsiteX0" fmla="*/ 0 w 7091265"/>
                <a:gd name="connsiteY0" fmla="*/ 0 h 2397967"/>
                <a:gd name="connsiteX1" fmla="*/ 3657600 w 7091265"/>
                <a:gd name="connsiteY1" fmla="*/ 2397967 h 2397967"/>
                <a:gd name="connsiteX2" fmla="*/ 7091265 w 7091265"/>
                <a:gd name="connsiteY2" fmla="*/ 65314 h 2397967"/>
              </a:gdLst>
              <a:ahLst/>
              <a:cxnLst>
                <a:cxn ang="0">
                  <a:pos x="connsiteX0" y="connsiteY0"/>
                </a:cxn>
                <a:cxn ang="0">
                  <a:pos x="connsiteX1" y="connsiteY1"/>
                </a:cxn>
                <a:cxn ang="0">
                  <a:pos x="connsiteX2" y="connsiteY2"/>
                </a:cxn>
              </a:cxnLst>
              <a:rect l="l" t="t" r="r" b="b"/>
              <a:pathLst>
                <a:path w="7091265" h="2397967">
                  <a:moveTo>
                    <a:pt x="0" y="0"/>
                  </a:moveTo>
                  <a:lnTo>
                    <a:pt x="3657600" y="2397967"/>
                  </a:lnTo>
                  <a:lnTo>
                    <a:pt x="7091265" y="65314"/>
                  </a:lnTo>
                </a:path>
              </a:pathLst>
            </a:custGeom>
            <a:noFill/>
            <a:ln w="127000">
              <a:solidFill>
                <a:srgbClr val="00B0F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2187" rtl="0" eaLnBrk="1" latinLnBrk="0" hangingPunct="1">
                <a:defRPr kumimoji="1" sz="1800" kern="1200">
                  <a:solidFill>
                    <a:schemeClr val="lt1"/>
                  </a:solidFill>
                  <a:latin typeface="+mn-lt"/>
                  <a:ea typeface="+mn-ea"/>
                  <a:cs typeface="+mn-cs"/>
                </a:defRPr>
              </a:lvl1pPr>
              <a:lvl2pPr marL="456092" algn="l" defTabSz="912187" rtl="0" eaLnBrk="1" latinLnBrk="0" hangingPunct="1">
                <a:defRPr kumimoji="1" sz="1800" kern="1200">
                  <a:solidFill>
                    <a:schemeClr val="lt1"/>
                  </a:solidFill>
                  <a:latin typeface="+mn-lt"/>
                  <a:ea typeface="+mn-ea"/>
                  <a:cs typeface="+mn-cs"/>
                </a:defRPr>
              </a:lvl2pPr>
              <a:lvl3pPr marL="912187" algn="l" defTabSz="912187" rtl="0" eaLnBrk="1" latinLnBrk="0" hangingPunct="1">
                <a:defRPr kumimoji="1" sz="1800" kern="1200">
                  <a:solidFill>
                    <a:schemeClr val="lt1"/>
                  </a:solidFill>
                  <a:latin typeface="+mn-lt"/>
                  <a:ea typeface="+mn-ea"/>
                  <a:cs typeface="+mn-cs"/>
                </a:defRPr>
              </a:lvl3pPr>
              <a:lvl4pPr marL="1368274" algn="l" defTabSz="912187" rtl="0" eaLnBrk="1" latinLnBrk="0" hangingPunct="1">
                <a:defRPr kumimoji="1" sz="1800" kern="1200">
                  <a:solidFill>
                    <a:schemeClr val="lt1"/>
                  </a:solidFill>
                  <a:latin typeface="+mn-lt"/>
                  <a:ea typeface="+mn-ea"/>
                  <a:cs typeface="+mn-cs"/>
                </a:defRPr>
              </a:lvl4pPr>
              <a:lvl5pPr marL="1824367" algn="l" defTabSz="912187" rtl="0" eaLnBrk="1" latinLnBrk="0" hangingPunct="1">
                <a:defRPr kumimoji="1" sz="1800" kern="1200">
                  <a:solidFill>
                    <a:schemeClr val="lt1"/>
                  </a:solidFill>
                  <a:latin typeface="+mn-lt"/>
                  <a:ea typeface="+mn-ea"/>
                  <a:cs typeface="+mn-cs"/>
                </a:defRPr>
              </a:lvl5pPr>
              <a:lvl6pPr marL="2280456" algn="l" defTabSz="912187" rtl="0" eaLnBrk="1" latinLnBrk="0" hangingPunct="1">
                <a:defRPr kumimoji="1" sz="1800" kern="1200">
                  <a:solidFill>
                    <a:schemeClr val="lt1"/>
                  </a:solidFill>
                  <a:latin typeface="+mn-lt"/>
                  <a:ea typeface="+mn-ea"/>
                  <a:cs typeface="+mn-cs"/>
                </a:defRPr>
              </a:lvl6pPr>
              <a:lvl7pPr marL="2736546" algn="l" defTabSz="912187" rtl="0" eaLnBrk="1" latinLnBrk="0" hangingPunct="1">
                <a:defRPr kumimoji="1" sz="1800" kern="1200">
                  <a:solidFill>
                    <a:schemeClr val="lt1"/>
                  </a:solidFill>
                  <a:latin typeface="+mn-lt"/>
                  <a:ea typeface="+mn-ea"/>
                  <a:cs typeface="+mn-cs"/>
                </a:defRPr>
              </a:lvl7pPr>
              <a:lvl8pPr marL="3192633" algn="l" defTabSz="912187" rtl="0" eaLnBrk="1" latinLnBrk="0" hangingPunct="1">
                <a:defRPr kumimoji="1" sz="1800" kern="1200">
                  <a:solidFill>
                    <a:schemeClr val="lt1"/>
                  </a:solidFill>
                  <a:latin typeface="+mn-lt"/>
                  <a:ea typeface="+mn-ea"/>
                  <a:cs typeface="+mn-cs"/>
                </a:defRPr>
              </a:lvl8pPr>
              <a:lvl9pPr marL="3648734" algn="l" defTabSz="912187"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152" name="テキスト ボックス 34">
              <a:extLst>
                <a:ext uri="{FF2B5EF4-FFF2-40B4-BE49-F238E27FC236}">
                  <a16:creationId xmlns:a16="http://schemas.microsoft.com/office/drawing/2014/main" id="{00000000-0008-0000-0C00-000098000000}"/>
                </a:ext>
              </a:extLst>
            </xdr:cNvPr>
            <xdr:cNvSpPr txBox="1"/>
          </xdr:nvSpPr>
          <xdr:spPr>
            <a:xfrm>
              <a:off x="4521845" y="5968325"/>
              <a:ext cx="175937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実装</a:t>
              </a:r>
            </a:p>
          </xdr:txBody>
        </xdr:sp>
        <xdr:sp macro="" textlink="">
          <xdr:nvSpPr>
            <xdr:cNvPr id="153" name="テキスト ボックス 36">
              <a:extLst>
                <a:ext uri="{FF2B5EF4-FFF2-40B4-BE49-F238E27FC236}">
                  <a16:creationId xmlns:a16="http://schemas.microsoft.com/office/drawing/2014/main" id="{00000000-0008-0000-0C00-000099000000}"/>
                </a:ext>
              </a:extLst>
            </xdr:cNvPr>
            <xdr:cNvSpPr txBox="1"/>
          </xdr:nvSpPr>
          <xdr:spPr>
            <a:xfrm>
              <a:off x="2544161" y="5349202"/>
              <a:ext cx="2952328"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ハードウェアアーキテクチャ設計</a:t>
              </a:r>
            </a:p>
          </xdr:txBody>
        </xdr:sp>
        <xdr:sp macro="" textlink="">
          <xdr:nvSpPr>
            <xdr:cNvPr id="154" name="テキスト ボックス 37">
              <a:extLst>
                <a:ext uri="{FF2B5EF4-FFF2-40B4-BE49-F238E27FC236}">
                  <a16:creationId xmlns:a16="http://schemas.microsoft.com/office/drawing/2014/main" id="{00000000-0008-0000-0C00-00009A000000}"/>
                </a:ext>
              </a:extLst>
            </xdr:cNvPr>
            <xdr:cNvSpPr txBox="1"/>
          </xdr:nvSpPr>
          <xdr:spPr>
            <a:xfrm>
              <a:off x="2828764" y="5669178"/>
              <a:ext cx="2513840"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ハードウェア詳細設計</a:t>
              </a:r>
            </a:p>
          </xdr:txBody>
        </xdr:sp>
        <xdr:sp macro="" textlink="">
          <xdr:nvSpPr>
            <xdr:cNvPr id="155" name="テキスト ボックス 38">
              <a:extLst>
                <a:ext uri="{FF2B5EF4-FFF2-40B4-BE49-F238E27FC236}">
                  <a16:creationId xmlns:a16="http://schemas.microsoft.com/office/drawing/2014/main" id="{00000000-0008-0000-0C00-00009B000000}"/>
                </a:ext>
              </a:extLst>
            </xdr:cNvPr>
            <xdr:cNvSpPr txBox="1"/>
          </xdr:nvSpPr>
          <xdr:spPr>
            <a:xfrm>
              <a:off x="6224615" y="5016158"/>
              <a:ext cx="2578330"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ハードウェア総合テスト</a:t>
              </a:r>
            </a:p>
          </xdr:txBody>
        </xdr:sp>
        <xdr:sp macro="" textlink="">
          <xdr:nvSpPr>
            <xdr:cNvPr id="156" name="テキスト ボックス 39">
              <a:extLst>
                <a:ext uri="{FF2B5EF4-FFF2-40B4-BE49-F238E27FC236}">
                  <a16:creationId xmlns:a16="http://schemas.microsoft.com/office/drawing/2014/main" id="{00000000-0008-0000-0C00-00009C000000}"/>
                </a:ext>
              </a:extLst>
            </xdr:cNvPr>
            <xdr:cNvSpPr txBox="1"/>
          </xdr:nvSpPr>
          <xdr:spPr>
            <a:xfrm>
              <a:off x="5853100" y="5351019"/>
              <a:ext cx="262829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ハードウェア結合テスト</a:t>
              </a:r>
            </a:p>
          </xdr:txBody>
        </xdr:sp>
        <xdr:sp macro="" textlink="">
          <xdr:nvSpPr>
            <xdr:cNvPr id="157" name="テキスト ボックス 40">
              <a:extLst>
                <a:ext uri="{FF2B5EF4-FFF2-40B4-BE49-F238E27FC236}">
                  <a16:creationId xmlns:a16="http://schemas.microsoft.com/office/drawing/2014/main" id="{00000000-0008-0000-0C00-00009D000000}"/>
                </a:ext>
              </a:extLst>
            </xdr:cNvPr>
            <xdr:cNvSpPr txBox="1"/>
          </xdr:nvSpPr>
          <xdr:spPr>
            <a:xfrm>
              <a:off x="5666640" y="5653165"/>
              <a:ext cx="2441832"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ハードウェア単体テスト</a:t>
              </a:r>
            </a:p>
          </xdr:txBody>
        </xdr:sp>
        <xdr:sp macro="" textlink="">
          <xdr:nvSpPr>
            <xdr:cNvPr id="158" name="テキスト ボックス 35">
              <a:extLst>
                <a:ext uri="{FF2B5EF4-FFF2-40B4-BE49-F238E27FC236}">
                  <a16:creationId xmlns:a16="http://schemas.microsoft.com/office/drawing/2014/main" id="{00000000-0008-0000-0C00-00009E000000}"/>
                </a:ext>
              </a:extLst>
            </xdr:cNvPr>
            <xdr:cNvSpPr txBox="1"/>
          </xdr:nvSpPr>
          <xdr:spPr>
            <a:xfrm>
              <a:off x="2501717" y="5018885"/>
              <a:ext cx="3029830" cy="307777"/>
            </a:xfrm>
            <a:prstGeom prst="rect">
              <a:avLst/>
            </a:prstGeom>
            <a:solidFill>
              <a:schemeClr val="bg1"/>
            </a:solidFill>
            <a:ln w="19050">
              <a:solidFill>
                <a:schemeClr val="tx1"/>
              </a:solidFill>
            </a:ln>
          </xdr:spPr>
          <xdr:txBody>
            <a:bodyPr wrap="square" rtlCol="0">
              <a:sp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pPr algn="ctr"/>
              <a:r>
                <a:rPr kumimoji="1" lang="ja-JP" altLang="en-US" sz="1400" b="1"/>
                <a:t>ハードウェア要求定義</a:t>
              </a:r>
            </a:p>
          </xdr:txBody>
        </xdr:sp>
      </xdr:grpSp>
      <xdr:sp macro="" textlink="">
        <xdr:nvSpPr>
          <xdr:cNvPr id="37" name="タイトル 1">
            <a:extLst>
              <a:ext uri="{FF2B5EF4-FFF2-40B4-BE49-F238E27FC236}">
                <a16:creationId xmlns:a16="http://schemas.microsoft.com/office/drawing/2014/main" id="{00000000-0008-0000-0C00-000025000000}"/>
              </a:ext>
            </a:extLst>
          </xdr:cNvPr>
          <xdr:cNvSpPr txBox="1">
            <a:spLocks/>
          </xdr:cNvSpPr>
        </xdr:nvSpPr>
        <xdr:spPr>
          <a:xfrm>
            <a:off x="7717692" y="7024076"/>
            <a:ext cx="1619371" cy="500011"/>
          </a:xfrm>
          <a:prstGeom prst="rect">
            <a:avLst/>
          </a:prstGeom>
        </xdr:spPr>
        <xdr:txBody>
          <a:bodyPr vert="horz" wrap="square" lIns="0" tIns="0" rIns="0" bIns="0" rtlCol="0" anchor="ctr">
            <a:noAutofit/>
          </a:bodyPr>
          <a:lstStyle>
            <a:defPPr>
              <a:defRPr lang="ja-JP"/>
            </a:defPPr>
            <a:lvl1pPr marL="0" algn="l" defTabSz="912187" rtl="0" eaLnBrk="1" latinLnBrk="0" hangingPunct="1">
              <a:defRPr kumimoji="1" sz="1800" kern="1200">
                <a:solidFill>
                  <a:schemeClr val="tx1"/>
                </a:solidFill>
                <a:latin typeface="+mn-lt"/>
                <a:ea typeface="+mn-ea"/>
                <a:cs typeface="+mn-cs"/>
              </a:defRPr>
            </a:lvl1pPr>
            <a:lvl2pPr marL="456092" algn="l" defTabSz="912187" rtl="0" eaLnBrk="1" latinLnBrk="0" hangingPunct="1">
              <a:defRPr kumimoji="1" sz="1800" kern="1200">
                <a:solidFill>
                  <a:schemeClr val="tx1"/>
                </a:solidFill>
                <a:latin typeface="+mn-lt"/>
                <a:ea typeface="+mn-ea"/>
                <a:cs typeface="+mn-cs"/>
              </a:defRPr>
            </a:lvl2pPr>
            <a:lvl3pPr marL="912187" algn="l" defTabSz="912187" rtl="0" eaLnBrk="1" latinLnBrk="0" hangingPunct="1">
              <a:defRPr kumimoji="1" sz="1800" kern="1200">
                <a:solidFill>
                  <a:schemeClr val="tx1"/>
                </a:solidFill>
                <a:latin typeface="+mn-lt"/>
                <a:ea typeface="+mn-ea"/>
                <a:cs typeface="+mn-cs"/>
              </a:defRPr>
            </a:lvl3pPr>
            <a:lvl4pPr marL="1368274" algn="l" defTabSz="912187" rtl="0" eaLnBrk="1" latinLnBrk="0" hangingPunct="1">
              <a:defRPr kumimoji="1" sz="1800" kern="1200">
                <a:solidFill>
                  <a:schemeClr val="tx1"/>
                </a:solidFill>
                <a:latin typeface="+mn-lt"/>
                <a:ea typeface="+mn-ea"/>
                <a:cs typeface="+mn-cs"/>
              </a:defRPr>
            </a:lvl4pPr>
            <a:lvl5pPr marL="1824367" algn="l" defTabSz="912187" rtl="0" eaLnBrk="1" latinLnBrk="0" hangingPunct="1">
              <a:defRPr kumimoji="1" sz="1800" kern="1200">
                <a:solidFill>
                  <a:schemeClr val="tx1"/>
                </a:solidFill>
                <a:latin typeface="+mn-lt"/>
                <a:ea typeface="+mn-ea"/>
                <a:cs typeface="+mn-cs"/>
              </a:defRPr>
            </a:lvl5pPr>
            <a:lvl6pPr marL="2280456" algn="l" defTabSz="912187" rtl="0" eaLnBrk="1" latinLnBrk="0" hangingPunct="1">
              <a:defRPr kumimoji="1" sz="1800" kern="1200">
                <a:solidFill>
                  <a:schemeClr val="tx1"/>
                </a:solidFill>
                <a:latin typeface="+mn-lt"/>
                <a:ea typeface="+mn-ea"/>
                <a:cs typeface="+mn-cs"/>
              </a:defRPr>
            </a:lvl6pPr>
            <a:lvl7pPr marL="2736546" algn="l" defTabSz="912187" rtl="0" eaLnBrk="1" latinLnBrk="0" hangingPunct="1">
              <a:defRPr kumimoji="1" sz="1800" kern="1200">
                <a:solidFill>
                  <a:schemeClr val="tx1"/>
                </a:solidFill>
                <a:latin typeface="+mn-lt"/>
                <a:ea typeface="+mn-ea"/>
                <a:cs typeface="+mn-cs"/>
              </a:defRPr>
            </a:lvl7pPr>
            <a:lvl8pPr marL="3192633" algn="l" defTabSz="912187" rtl="0" eaLnBrk="1" latinLnBrk="0" hangingPunct="1">
              <a:defRPr kumimoji="1" sz="1800" kern="1200">
                <a:solidFill>
                  <a:schemeClr val="tx1"/>
                </a:solidFill>
                <a:latin typeface="+mn-lt"/>
                <a:ea typeface="+mn-ea"/>
                <a:cs typeface="+mn-cs"/>
              </a:defRPr>
            </a:lvl8pPr>
            <a:lvl9pPr marL="3648734" algn="l" defTabSz="912187" rtl="0" eaLnBrk="1" latinLnBrk="0" hangingPunct="1">
              <a:defRPr kumimoji="1" sz="1800" kern="1200">
                <a:solidFill>
                  <a:schemeClr val="tx1"/>
                </a:solidFill>
                <a:latin typeface="+mn-lt"/>
                <a:ea typeface="+mn-ea"/>
                <a:cs typeface="+mn-cs"/>
              </a:defRPr>
            </a:lvl9pPr>
          </a:lstStyle>
          <a:p>
            <a:r>
              <a:rPr lang="ja-JP" altLang="en-US" sz="1800" b="0">
                <a:solidFill>
                  <a:srgbClr val="0000FF"/>
                </a:solidFill>
              </a:rPr>
              <a:t>　</a:t>
            </a:r>
            <a:r>
              <a:rPr lang="en-US" altLang="ja-JP" sz="1800" b="0">
                <a:solidFill>
                  <a:srgbClr val="0000FF"/>
                </a:solidFill>
              </a:rPr>
              <a:t>V</a:t>
            </a:r>
            <a:r>
              <a:rPr lang="ja-JP" altLang="en-US" sz="1800" b="0">
                <a:solidFill>
                  <a:srgbClr val="0000FF"/>
                </a:solidFill>
              </a:rPr>
              <a:t>字モデル</a:t>
            </a:r>
            <a:endParaRPr lang="en-US" altLang="ja-JP" sz="1800" b="0">
              <a:solidFill>
                <a:srgbClr val="0000FF"/>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550818</xdr:colOff>
      <xdr:row>1</xdr:row>
      <xdr:rowOff>58057</xdr:rowOff>
    </xdr:from>
    <xdr:to>
      <xdr:col>6</xdr:col>
      <xdr:colOff>78015</xdr:colOff>
      <xdr:row>3</xdr:row>
      <xdr:rowOff>137470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550818" y="221343"/>
          <a:ext cx="6022340" cy="405984"/>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開発フローにおける入出力一覧</a:t>
          </a:r>
        </a:p>
      </xdr:txBody>
    </xdr:sp>
    <xdr:clientData/>
  </xdr:twoCellAnchor>
  <xdr:twoCellAnchor>
    <xdr:from>
      <xdr:col>4</xdr:col>
      <xdr:colOff>1094361</xdr:colOff>
      <xdr:row>8</xdr:row>
      <xdr:rowOff>40532</xdr:rowOff>
    </xdr:from>
    <xdr:to>
      <xdr:col>5</xdr:col>
      <xdr:colOff>502595</xdr:colOff>
      <xdr:row>8</xdr:row>
      <xdr:rowOff>299937</xdr:rowOff>
    </xdr:to>
    <xdr:sp macro="" textlink="">
      <xdr:nvSpPr>
        <xdr:cNvPr id="3" name="下矢印 2">
          <a:extLst>
            <a:ext uri="{FF2B5EF4-FFF2-40B4-BE49-F238E27FC236}">
              <a16:creationId xmlns:a16="http://schemas.microsoft.com/office/drawing/2014/main" id="{00000000-0008-0000-0200-000003000000}"/>
            </a:ext>
          </a:extLst>
        </xdr:cNvPr>
        <xdr:cNvSpPr/>
      </xdr:nvSpPr>
      <xdr:spPr>
        <a:xfrm>
          <a:off x="4353127" y="2018489"/>
          <a:ext cx="964659" cy="259405"/>
        </a:xfrm>
        <a:prstGeom prst="downArrow">
          <a:avLst>
            <a:gd name="adj1" fmla="val 50000"/>
            <a:gd name="adj2" fmla="val 45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1249680</xdr:colOff>
      <xdr:row>12</xdr:row>
      <xdr:rowOff>53340</xdr:rowOff>
    </xdr:from>
    <xdr:to>
      <xdr:col>5</xdr:col>
      <xdr:colOff>251460</xdr:colOff>
      <xdr:row>12</xdr:row>
      <xdr:rowOff>365760</xdr:rowOff>
    </xdr:to>
    <xdr:sp macro="" textlink="">
      <xdr:nvSpPr>
        <xdr:cNvPr id="4" name="下矢印 3">
          <a:extLst>
            <a:ext uri="{FF2B5EF4-FFF2-40B4-BE49-F238E27FC236}">
              <a16:creationId xmlns:a16="http://schemas.microsoft.com/office/drawing/2014/main" id="{00000000-0008-0000-0200-000004000000}"/>
            </a:ext>
          </a:extLst>
        </xdr:cNvPr>
        <xdr:cNvSpPr/>
      </xdr:nvSpPr>
      <xdr:spPr>
        <a:xfrm>
          <a:off x="4572000" y="4762500"/>
          <a:ext cx="556260" cy="31242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87630</xdr:colOff>
      <xdr:row>11</xdr:row>
      <xdr:rowOff>750570</xdr:rowOff>
    </xdr:from>
    <xdr:to>
      <xdr:col>8</xdr:col>
      <xdr:colOff>243840</xdr:colOff>
      <xdr:row>12</xdr:row>
      <xdr:rowOff>369570</xdr:rowOff>
    </xdr:to>
    <xdr:sp macro="" textlink="">
      <xdr:nvSpPr>
        <xdr:cNvPr id="5" name="曲折矢印 4">
          <a:extLst>
            <a:ext uri="{FF2B5EF4-FFF2-40B4-BE49-F238E27FC236}">
              <a16:creationId xmlns:a16="http://schemas.microsoft.com/office/drawing/2014/main" id="{00000000-0008-0000-0200-000005000000}"/>
            </a:ext>
          </a:extLst>
        </xdr:cNvPr>
        <xdr:cNvSpPr/>
      </xdr:nvSpPr>
      <xdr:spPr>
        <a:xfrm rot="5400000">
          <a:off x="6543675" y="3674745"/>
          <a:ext cx="967740" cy="1840230"/>
        </a:xfrm>
        <a:prstGeom prst="ben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899160</xdr:colOff>
      <xdr:row>11</xdr:row>
      <xdr:rowOff>754380</xdr:rowOff>
    </xdr:from>
    <xdr:to>
      <xdr:col>3</xdr:col>
      <xdr:colOff>190500</xdr:colOff>
      <xdr:row>12</xdr:row>
      <xdr:rowOff>354330</xdr:rowOff>
    </xdr:to>
    <xdr:sp macro="" textlink="">
      <xdr:nvSpPr>
        <xdr:cNvPr id="6" name="曲折矢印 5">
          <a:extLst>
            <a:ext uri="{FF2B5EF4-FFF2-40B4-BE49-F238E27FC236}">
              <a16:creationId xmlns:a16="http://schemas.microsoft.com/office/drawing/2014/main" id="{00000000-0008-0000-0200-000006000000}"/>
            </a:ext>
          </a:extLst>
        </xdr:cNvPr>
        <xdr:cNvSpPr/>
      </xdr:nvSpPr>
      <xdr:spPr>
        <a:xfrm rot="16200000" flipH="1">
          <a:off x="1426845" y="3792855"/>
          <a:ext cx="948690" cy="1592580"/>
        </a:xfrm>
        <a:prstGeom prst="bentArrow">
          <a:avLst>
            <a:gd name="adj1" fmla="val 25000"/>
            <a:gd name="adj2" fmla="val 25000"/>
            <a:gd name="adj3" fmla="val 25000"/>
            <a:gd name="adj4" fmla="val 48474"/>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1310640</xdr:colOff>
      <xdr:row>16</xdr:row>
      <xdr:rowOff>38100</xdr:rowOff>
    </xdr:from>
    <xdr:to>
      <xdr:col>8</xdr:col>
      <xdr:colOff>220980</xdr:colOff>
      <xdr:row>17</xdr:row>
      <xdr:rowOff>0</xdr:rowOff>
    </xdr:to>
    <xdr:sp macro="" textlink="">
      <xdr:nvSpPr>
        <xdr:cNvPr id="7" name="下矢印 6">
          <a:extLst>
            <a:ext uri="{FF2B5EF4-FFF2-40B4-BE49-F238E27FC236}">
              <a16:creationId xmlns:a16="http://schemas.microsoft.com/office/drawing/2014/main" id="{00000000-0008-0000-0200-000007000000}"/>
            </a:ext>
          </a:extLst>
        </xdr:cNvPr>
        <xdr:cNvSpPr/>
      </xdr:nvSpPr>
      <xdr:spPr>
        <a:xfrm>
          <a:off x="8206740" y="6736080"/>
          <a:ext cx="441960" cy="36576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11429</xdr:colOff>
      <xdr:row>15</xdr:row>
      <xdr:rowOff>676276</xdr:rowOff>
    </xdr:from>
    <xdr:to>
      <xdr:col>11</xdr:col>
      <xdr:colOff>238123</xdr:colOff>
      <xdr:row>16</xdr:row>
      <xdr:rowOff>346710</xdr:rowOff>
    </xdr:to>
    <xdr:sp macro="" textlink="">
      <xdr:nvSpPr>
        <xdr:cNvPr id="8" name="曲折矢印 7">
          <a:extLst>
            <a:ext uri="{FF2B5EF4-FFF2-40B4-BE49-F238E27FC236}">
              <a16:creationId xmlns:a16="http://schemas.microsoft.com/office/drawing/2014/main" id="{00000000-0008-0000-0200-000008000000}"/>
            </a:ext>
          </a:extLst>
        </xdr:cNvPr>
        <xdr:cNvSpPr/>
      </xdr:nvSpPr>
      <xdr:spPr>
        <a:xfrm rot="5400000">
          <a:off x="10867072" y="4632008"/>
          <a:ext cx="641984" cy="2084069"/>
        </a:xfrm>
        <a:prstGeom prst="bentArrow">
          <a:avLst>
            <a:gd name="adj1" fmla="val 25000"/>
            <a:gd name="adj2" fmla="val 39358"/>
            <a:gd name="adj3" fmla="val 25000"/>
            <a:gd name="adj4" fmla="val 53885"/>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1295400</xdr:colOff>
      <xdr:row>20</xdr:row>
      <xdr:rowOff>15240</xdr:rowOff>
    </xdr:from>
    <xdr:to>
      <xdr:col>8</xdr:col>
      <xdr:colOff>251460</xdr:colOff>
      <xdr:row>21</xdr:row>
      <xdr:rowOff>7620</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8191500" y="8953500"/>
          <a:ext cx="487680" cy="37338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1362075</xdr:colOff>
      <xdr:row>20</xdr:row>
      <xdr:rowOff>5715</xdr:rowOff>
    </xdr:from>
    <xdr:to>
      <xdr:col>11</xdr:col>
      <xdr:colOff>310515</xdr:colOff>
      <xdr:row>21</xdr:row>
      <xdr:rowOff>28575</xdr:rowOff>
    </xdr:to>
    <xdr:sp macro="" textlink="">
      <xdr:nvSpPr>
        <xdr:cNvPr id="10" name="下矢印 9">
          <a:extLst>
            <a:ext uri="{FF2B5EF4-FFF2-40B4-BE49-F238E27FC236}">
              <a16:creationId xmlns:a16="http://schemas.microsoft.com/office/drawing/2014/main" id="{00000000-0008-0000-0200-00000A000000}"/>
            </a:ext>
          </a:extLst>
        </xdr:cNvPr>
        <xdr:cNvSpPr/>
      </xdr:nvSpPr>
      <xdr:spPr>
        <a:xfrm>
          <a:off x="11934825" y="7454265"/>
          <a:ext cx="596265" cy="40386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1295400</xdr:colOff>
      <xdr:row>24</xdr:row>
      <xdr:rowOff>30480</xdr:rowOff>
    </xdr:from>
    <xdr:to>
      <xdr:col>8</xdr:col>
      <xdr:colOff>259080</xdr:colOff>
      <xdr:row>25</xdr:row>
      <xdr:rowOff>0</xdr:rowOff>
    </xdr:to>
    <xdr:sp macro="" textlink="">
      <xdr:nvSpPr>
        <xdr:cNvPr id="11" name="下矢印 10">
          <a:extLst>
            <a:ext uri="{FF2B5EF4-FFF2-40B4-BE49-F238E27FC236}">
              <a16:creationId xmlns:a16="http://schemas.microsoft.com/office/drawing/2014/main" id="{00000000-0008-0000-0200-00000B000000}"/>
            </a:ext>
          </a:extLst>
        </xdr:cNvPr>
        <xdr:cNvSpPr/>
      </xdr:nvSpPr>
      <xdr:spPr>
        <a:xfrm>
          <a:off x="8191500" y="10835640"/>
          <a:ext cx="495300" cy="36576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60958</xdr:colOff>
      <xdr:row>24</xdr:row>
      <xdr:rowOff>40004</xdr:rowOff>
    </xdr:from>
    <xdr:to>
      <xdr:col>11</xdr:col>
      <xdr:colOff>129539</xdr:colOff>
      <xdr:row>27</xdr:row>
      <xdr:rowOff>53340</xdr:rowOff>
    </xdr:to>
    <xdr:sp macro="" textlink="">
      <xdr:nvSpPr>
        <xdr:cNvPr id="12" name="曲折矢印 11">
          <a:extLst>
            <a:ext uri="{FF2B5EF4-FFF2-40B4-BE49-F238E27FC236}">
              <a16:creationId xmlns:a16="http://schemas.microsoft.com/office/drawing/2014/main" id="{00000000-0008-0000-0200-00000C000000}"/>
            </a:ext>
          </a:extLst>
        </xdr:cNvPr>
        <xdr:cNvSpPr/>
      </xdr:nvSpPr>
      <xdr:spPr>
        <a:xfrm rot="10800000">
          <a:off x="10005058" y="10982324"/>
          <a:ext cx="1775461" cy="950596"/>
        </a:xfrm>
        <a:prstGeom prst="bentArrow">
          <a:avLst>
            <a:gd name="adj1" fmla="val 19790"/>
            <a:gd name="adj2" fmla="val 20976"/>
            <a:gd name="adj3" fmla="val 25000"/>
            <a:gd name="adj4" fmla="val 4375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1280160</xdr:colOff>
      <xdr:row>16</xdr:row>
      <xdr:rowOff>76200</xdr:rowOff>
    </xdr:from>
    <xdr:to>
      <xdr:col>5</xdr:col>
      <xdr:colOff>259080</xdr:colOff>
      <xdr:row>28</xdr:row>
      <xdr:rowOff>106680</xdr:rowOff>
    </xdr:to>
    <xdr:sp macro="" textlink="">
      <xdr:nvSpPr>
        <xdr:cNvPr id="13" name="下矢印 12">
          <a:extLst>
            <a:ext uri="{FF2B5EF4-FFF2-40B4-BE49-F238E27FC236}">
              <a16:creationId xmlns:a16="http://schemas.microsoft.com/office/drawing/2014/main" id="{00000000-0008-0000-0200-00000D000000}"/>
            </a:ext>
          </a:extLst>
        </xdr:cNvPr>
        <xdr:cNvSpPr/>
      </xdr:nvSpPr>
      <xdr:spPr>
        <a:xfrm>
          <a:off x="4602480" y="6911340"/>
          <a:ext cx="533400" cy="611124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628652</xdr:colOff>
      <xdr:row>27</xdr:row>
      <xdr:rowOff>556265</xdr:rowOff>
    </xdr:from>
    <xdr:to>
      <xdr:col>6</xdr:col>
      <xdr:colOff>268608</xdr:colOff>
      <xdr:row>28</xdr:row>
      <xdr:rowOff>137166</xdr:rowOff>
    </xdr:to>
    <xdr:sp macro="" textlink="">
      <xdr:nvSpPr>
        <xdr:cNvPr id="14" name="曲折矢印 13">
          <a:extLst>
            <a:ext uri="{FF2B5EF4-FFF2-40B4-BE49-F238E27FC236}">
              <a16:creationId xmlns:a16="http://schemas.microsoft.com/office/drawing/2014/main" id="{00000000-0008-0000-0200-00000E000000}"/>
            </a:ext>
          </a:extLst>
        </xdr:cNvPr>
        <xdr:cNvSpPr/>
      </xdr:nvSpPr>
      <xdr:spPr>
        <a:xfrm rot="5400000" flipV="1">
          <a:off x="5855019" y="12086278"/>
          <a:ext cx="617221" cy="1316356"/>
        </a:xfrm>
        <a:prstGeom prst="bentArrow">
          <a:avLst>
            <a:gd name="adj1" fmla="val 33310"/>
            <a:gd name="adj2" fmla="val 50000"/>
            <a:gd name="adj3" fmla="val 26235"/>
            <a:gd name="adj4" fmla="val 53627"/>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1097279</xdr:colOff>
      <xdr:row>16</xdr:row>
      <xdr:rowOff>83820</xdr:rowOff>
    </xdr:from>
    <xdr:to>
      <xdr:col>4</xdr:col>
      <xdr:colOff>1165860</xdr:colOff>
      <xdr:row>28</xdr:row>
      <xdr:rowOff>121920</xdr:rowOff>
    </xdr:to>
    <xdr:sp macro="" textlink="">
      <xdr:nvSpPr>
        <xdr:cNvPr id="15" name="曲折矢印 14">
          <a:extLst>
            <a:ext uri="{FF2B5EF4-FFF2-40B4-BE49-F238E27FC236}">
              <a16:creationId xmlns:a16="http://schemas.microsoft.com/office/drawing/2014/main" id="{00000000-0008-0000-0200-00000F000000}"/>
            </a:ext>
          </a:extLst>
        </xdr:cNvPr>
        <xdr:cNvSpPr/>
      </xdr:nvSpPr>
      <xdr:spPr>
        <a:xfrm rot="10800000" flipH="1">
          <a:off x="1836419" y="6918960"/>
          <a:ext cx="2651761" cy="6118860"/>
        </a:xfrm>
        <a:prstGeom prst="bentArrow">
          <a:avLst>
            <a:gd name="adj1" fmla="val 9430"/>
            <a:gd name="adj2" fmla="val 11928"/>
            <a:gd name="adj3" fmla="val 12637"/>
            <a:gd name="adj4" fmla="val 4375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390525</xdr:colOff>
      <xdr:row>32</xdr:row>
      <xdr:rowOff>0</xdr:rowOff>
    </xdr:from>
    <xdr:to>
      <xdr:col>5</xdr:col>
      <xdr:colOff>66670</xdr:colOff>
      <xdr:row>34</xdr:row>
      <xdr:rowOff>171448</xdr:rowOff>
    </xdr:to>
    <xdr:sp macro="" textlink="">
      <xdr:nvSpPr>
        <xdr:cNvPr id="17" name="U ターン矢印 16">
          <a:extLst>
            <a:ext uri="{FF2B5EF4-FFF2-40B4-BE49-F238E27FC236}">
              <a16:creationId xmlns:a16="http://schemas.microsoft.com/office/drawing/2014/main" id="{00000000-0008-0000-0200-000011000000}"/>
            </a:ext>
          </a:extLst>
        </xdr:cNvPr>
        <xdr:cNvSpPr/>
      </xdr:nvSpPr>
      <xdr:spPr>
        <a:xfrm flipH="1" flipV="1">
          <a:off x="390525" y="12963525"/>
          <a:ext cx="4495795" cy="514348"/>
        </a:xfrm>
        <a:prstGeom prst="uturnArrow">
          <a:avLst>
            <a:gd name="adj1" fmla="val 22440"/>
            <a:gd name="adj2" fmla="val 16776"/>
            <a:gd name="adj3" fmla="val 72701"/>
            <a:gd name="adj4" fmla="val 65308"/>
            <a:gd name="adj5" fmla="val 9912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409575</xdr:colOff>
      <xdr:row>11</xdr:row>
      <xdr:rowOff>194552</xdr:rowOff>
    </xdr:from>
    <xdr:to>
      <xdr:col>3</xdr:col>
      <xdr:colOff>205293</xdr:colOff>
      <xdr:row>34</xdr:row>
      <xdr:rowOff>88900</xdr:rowOff>
    </xdr:to>
    <xdr:sp macro="" textlink="">
      <xdr:nvSpPr>
        <xdr:cNvPr id="18" name="曲折矢印 17">
          <a:extLst>
            <a:ext uri="{FF2B5EF4-FFF2-40B4-BE49-F238E27FC236}">
              <a16:creationId xmlns:a16="http://schemas.microsoft.com/office/drawing/2014/main" id="{00000000-0008-0000-0200-000012000000}"/>
            </a:ext>
          </a:extLst>
        </xdr:cNvPr>
        <xdr:cNvSpPr/>
      </xdr:nvSpPr>
      <xdr:spPr>
        <a:xfrm rot="10800000" flipH="1" flipV="1">
          <a:off x="409575" y="3061577"/>
          <a:ext cx="2843718" cy="10333748"/>
        </a:xfrm>
        <a:prstGeom prst="bentArrow">
          <a:avLst>
            <a:gd name="adj1" fmla="val 6555"/>
            <a:gd name="adj2" fmla="val 5307"/>
            <a:gd name="adj3" fmla="val 6922"/>
            <a:gd name="adj4" fmla="val 25429"/>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xdr:col>
      <xdr:colOff>842010</xdr:colOff>
      <xdr:row>18</xdr:row>
      <xdr:rowOff>144780</xdr:rowOff>
    </xdr:from>
    <xdr:to>
      <xdr:col>6</xdr:col>
      <xdr:colOff>247650</xdr:colOff>
      <xdr:row>27</xdr:row>
      <xdr:rowOff>323850</xdr:rowOff>
    </xdr:to>
    <xdr:sp macro="" textlink="">
      <xdr:nvSpPr>
        <xdr:cNvPr id="20" name="U ターン矢印 19">
          <a:extLst>
            <a:ext uri="{FF2B5EF4-FFF2-40B4-BE49-F238E27FC236}">
              <a16:creationId xmlns:a16="http://schemas.microsoft.com/office/drawing/2014/main" id="{00000000-0008-0000-0200-000014000000}"/>
            </a:ext>
          </a:extLst>
        </xdr:cNvPr>
        <xdr:cNvSpPr/>
      </xdr:nvSpPr>
      <xdr:spPr>
        <a:xfrm rot="16200000">
          <a:off x="3983355" y="9385935"/>
          <a:ext cx="4552950" cy="1082040"/>
        </a:xfrm>
        <a:prstGeom prst="uturnArrow">
          <a:avLst>
            <a:gd name="adj1" fmla="val 17958"/>
            <a:gd name="adj2" fmla="val 25000"/>
            <a:gd name="adj3" fmla="val 25000"/>
            <a:gd name="adj4" fmla="val 43750"/>
            <a:gd name="adj5" fmla="val 100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38100</xdr:colOff>
      <xdr:row>19</xdr:row>
      <xdr:rowOff>213360</xdr:rowOff>
    </xdr:from>
    <xdr:to>
      <xdr:col>13</xdr:col>
      <xdr:colOff>91440</xdr:colOff>
      <xdr:row>27</xdr:row>
      <xdr:rowOff>403860</xdr:rowOff>
    </xdr:to>
    <xdr:sp macro="" textlink="">
      <xdr:nvSpPr>
        <xdr:cNvPr id="21" name="U ターン矢印 20">
          <a:extLst>
            <a:ext uri="{FF2B5EF4-FFF2-40B4-BE49-F238E27FC236}">
              <a16:creationId xmlns:a16="http://schemas.microsoft.com/office/drawing/2014/main" id="{00000000-0008-0000-0200-000015000000}"/>
            </a:ext>
          </a:extLst>
        </xdr:cNvPr>
        <xdr:cNvSpPr/>
      </xdr:nvSpPr>
      <xdr:spPr>
        <a:xfrm rot="5400000" flipH="1">
          <a:off x="9829800" y="8145780"/>
          <a:ext cx="4290060" cy="3985260"/>
        </a:xfrm>
        <a:prstGeom prst="uturnArrow">
          <a:avLst>
            <a:gd name="adj1" fmla="val 5520"/>
            <a:gd name="adj2" fmla="val 7134"/>
            <a:gd name="adj3" fmla="val 5632"/>
            <a:gd name="adj4" fmla="val 43750"/>
            <a:gd name="adj5" fmla="val 16972"/>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45720</xdr:colOff>
      <xdr:row>14</xdr:row>
      <xdr:rowOff>259080</xdr:rowOff>
    </xdr:from>
    <xdr:to>
      <xdr:col>13</xdr:col>
      <xdr:colOff>510540</xdr:colOff>
      <xdr:row>27</xdr:row>
      <xdr:rowOff>868680</xdr:rowOff>
    </xdr:to>
    <xdr:sp macro="" textlink="">
      <xdr:nvSpPr>
        <xdr:cNvPr id="22" name="U ターン矢印 21">
          <a:extLst>
            <a:ext uri="{FF2B5EF4-FFF2-40B4-BE49-F238E27FC236}">
              <a16:creationId xmlns:a16="http://schemas.microsoft.com/office/drawing/2014/main" id="{00000000-0008-0000-0200-000016000000}"/>
            </a:ext>
          </a:extLst>
        </xdr:cNvPr>
        <xdr:cNvSpPr/>
      </xdr:nvSpPr>
      <xdr:spPr>
        <a:xfrm rot="5400000" flipH="1">
          <a:off x="8633460" y="6995160"/>
          <a:ext cx="7109460" cy="4396740"/>
        </a:xfrm>
        <a:prstGeom prst="uturnArrow">
          <a:avLst>
            <a:gd name="adj1" fmla="val 4653"/>
            <a:gd name="adj2" fmla="val 5574"/>
            <a:gd name="adj3" fmla="val 7137"/>
            <a:gd name="adj4" fmla="val 9435"/>
            <a:gd name="adj5" fmla="val 100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xdr:col>
      <xdr:colOff>1510862</xdr:colOff>
      <xdr:row>16</xdr:row>
      <xdr:rowOff>131380</xdr:rowOff>
    </xdr:from>
    <xdr:to>
      <xdr:col>9</xdr:col>
      <xdr:colOff>67733</xdr:colOff>
      <xdr:row>24</xdr:row>
      <xdr:rowOff>254001</xdr:rowOff>
    </xdr:to>
    <xdr:sp macro="" textlink="">
      <xdr:nvSpPr>
        <xdr:cNvPr id="16" name="角丸四角形 15">
          <a:extLst>
            <a:ext uri="{FF2B5EF4-FFF2-40B4-BE49-F238E27FC236}">
              <a16:creationId xmlns:a16="http://schemas.microsoft.com/office/drawing/2014/main" id="{00000000-0008-0000-0200-000010000000}"/>
            </a:ext>
          </a:extLst>
        </xdr:cNvPr>
        <xdr:cNvSpPr/>
      </xdr:nvSpPr>
      <xdr:spPr>
        <a:xfrm>
          <a:off x="6328395" y="5795580"/>
          <a:ext cx="4102538" cy="3687088"/>
        </a:xfrm>
        <a:prstGeom prst="round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156195</xdr:colOff>
      <xdr:row>16</xdr:row>
      <xdr:rowOff>139847</xdr:rowOff>
    </xdr:from>
    <xdr:to>
      <xdr:col>12</xdr:col>
      <xdr:colOff>228600</xdr:colOff>
      <xdr:row>24</xdr:row>
      <xdr:rowOff>262468</xdr:rowOff>
    </xdr:to>
    <xdr:sp macro="" textlink="">
      <xdr:nvSpPr>
        <xdr:cNvPr id="24" name="角丸四角形 23">
          <a:extLst>
            <a:ext uri="{FF2B5EF4-FFF2-40B4-BE49-F238E27FC236}">
              <a16:creationId xmlns:a16="http://schemas.microsoft.com/office/drawing/2014/main" id="{00000000-0008-0000-0200-000018000000}"/>
            </a:ext>
          </a:extLst>
        </xdr:cNvPr>
        <xdr:cNvSpPr/>
      </xdr:nvSpPr>
      <xdr:spPr>
        <a:xfrm>
          <a:off x="10519395" y="5804047"/>
          <a:ext cx="3645338" cy="3687088"/>
        </a:xfrm>
        <a:prstGeom prst="roundRect">
          <a:avLst/>
        </a:prstGeom>
        <a:noFill/>
        <a:ln w="57150">
          <a:solidFill>
            <a:srgbClr val="0000FF"/>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11431</xdr:colOff>
      <xdr:row>0</xdr:row>
      <xdr:rowOff>174625</xdr:rowOff>
    </xdr:from>
    <xdr:to>
      <xdr:col>4</xdr:col>
      <xdr:colOff>310232</xdr:colOff>
      <xdr:row>4</xdr:row>
      <xdr:rowOff>5233</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a:off x="287656" y="174625"/>
          <a:ext cx="4448526" cy="417983"/>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システム要求分析票</a:t>
          </a:r>
        </a:p>
      </xdr:txBody>
    </xdr:sp>
    <xdr:clientData/>
  </xdr:twoCellAnchor>
  <xdr:twoCellAnchor>
    <xdr:from>
      <xdr:col>5</xdr:col>
      <xdr:colOff>342901</xdr:colOff>
      <xdr:row>0</xdr:row>
      <xdr:rowOff>66676</xdr:rowOff>
    </xdr:from>
    <xdr:to>
      <xdr:col>16</xdr:col>
      <xdr:colOff>64362</xdr:colOff>
      <xdr:row>5</xdr:row>
      <xdr:rowOff>123825</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5645151" y="67946"/>
          <a:ext cx="9801451" cy="797559"/>
          <a:chOff x="4991101" y="66676"/>
          <a:chExt cx="8839199" cy="771524"/>
        </a:xfrm>
      </xdr:grpSpPr>
      <xdr:sp macro="" textlink="">
        <xdr:nvSpPr>
          <xdr:cNvPr id="3" name="角丸四角形 2">
            <a:extLst>
              <a:ext uri="{FF2B5EF4-FFF2-40B4-BE49-F238E27FC236}">
                <a16:creationId xmlns:a16="http://schemas.microsoft.com/office/drawing/2014/main" id="{00000000-0008-0000-0300-000003000000}"/>
              </a:ext>
            </a:extLst>
          </xdr:cNvPr>
          <xdr:cNvSpPr/>
        </xdr:nvSpPr>
        <xdr:spPr>
          <a:xfrm>
            <a:off x="4991101" y="66676"/>
            <a:ext cx="8784542" cy="68580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5162550" y="171450"/>
            <a:ext cx="342900" cy="266700"/>
          </a:xfrm>
          <a:prstGeom prst="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5543550" y="133350"/>
            <a:ext cx="16859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初期段階</a:t>
            </a:r>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7286625" y="171450"/>
            <a:ext cx="342900" cy="26670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7658099" y="133350"/>
            <a:ext cx="197167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最終段階</a:t>
            </a:r>
            <a:r>
              <a:rPr kumimoji="1" lang="en-US" altLang="ja-JP" sz="1600"/>
              <a:t>/</a:t>
            </a:r>
            <a:r>
              <a:rPr kumimoji="1" lang="ja-JP" altLang="en-US" sz="1600"/>
              <a:t>　</a:t>
            </a:r>
            <a:endParaRPr kumimoji="1" lang="en-US" altLang="ja-JP" sz="1600"/>
          </a:p>
          <a:p>
            <a:r>
              <a:rPr kumimoji="1" lang="ja-JP" altLang="en-US" sz="1600"/>
              <a:t>　商品開発開始時</a:t>
            </a:r>
            <a:endParaRPr kumimoji="1" lang="en-US" altLang="ja-JP" sz="1600"/>
          </a:p>
        </xdr:txBody>
      </xdr:sp>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9648825" y="171450"/>
            <a:ext cx="342900" cy="2667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9972674" y="133350"/>
            <a:ext cx="222885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・・・＋商品開発完了時</a:t>
            </a:r>
            <a:endParaRPr kumimoji="1" lang="en-US" altLang="ja-JP" sz="1600"/>
          </a:p>
        </xdr:txBody>
      </xdr:sp>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12163425" y="171450"/>
            <a:ext cx="342900" cy="266700"/>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12496799" y="123825"/>
            <a:ext cx="133350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・・・＋運用時</a:t>
            </a:r>
            <a:endParaRPr kumimoji="1" lang="en-US" altLang="ja-JP" sz="1600"/>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11431</xdr:colOff>
      <xdr:row>0</xdr:row>
      <xdr:rowOff>174625</xdr:rowOff>
    </xdr:from>
    <xdr:to>
      <xdr:col>4</xdr:col>
      <xdr:colOff>324202</xdr:colOff>
      <xdr:row>4</xdr:row>
      <xdr:rowOff>19203</xdr:rowOff>
    </xdr:to>
    <xdr:sp macro="" textlink="">
      <xdr:nvSpPr>
        <xdr:cNvPr id="2" name="AutoShape 1">
          <a:extLst>
            <a:ext uri="{FF2B5EF4-FFF2-40B4-BE49-F238E27FC236}">
              <a16:creationId xmlns:a16="http://schemas.microsoft.com/office/drawing/2014/main" id="{A8807F20-9ACB-4860-801D-0603AD3BB560}"/>
            </a:ext>
          </a:extLst>
        </xdr:cNvPr>
        <xdr:cNvSpPr>
          <a:spLocks noChangeArrowheads="1"/>
        </xdr:cNvSpPr>
      </xdr:nvSpPr>
      <xdr:spPr bwMode="auto">
        <a:xfrm>
          <a:off x="291466" y="170815"/>
          <a:ext cx="4448526" cy="425603"/>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システム要求分析票</a:t>
          </a:r>
        </a:p>
      </xdr:txBody>
    </xdr:sp>
    <xdr:clientData/>
  </xdr:twoCellAnchor>
  <xdr:twoCellAnchor>
    <xdr:from>
      <xdr:col>5</xdr:col>
      <xdr:colOff>342900</xdr:colOff>
      <xdr:row>0</xdr:row>
      <xdr:rowOff>64771</xdr:rowOff>
    </xdr:from>
    <xdr:to>
      <xdr:col>16</xdr:col>
      <xdr:colOff>140970</xdr:colOff>
      <xdr:row>5</xdr:row>
      <xdr:rowOff>125730</xdr:rowOff>
    </xdr:to>
    <xdr:grpSp>
      <xdr:nvGrpSpPr>
        <xdr:cNvPr id="3" name="グループ化 2">
          <a:extLst>
            <a:ext uri="{FF2B5EF4-FFF2-40B4-BE49-F238E27FC236}">
              <a16:creationId xmlns:a16="http://schemas.microsoft.com/office/drawing/2014/main" id="{27CC13F8-EE39-44B0-B10B-344DE3039F65}"/>
            </a:ext>
          </a:extLst>
        </xdr:cNvPr>
        <xdr:cNvGrpSpPr/>
      </xdr:nvGrpSpPr>
      <xdr:grpSpPr>
        <a:xfrm>
          <a:off x="5645150" y="66041"/>
          <a:ext cx="12962890" cy="800099"/>
          <a:chOff x="4991100" y="66676"/>
          <a:chExt cx="8905875" cy="771524"/>
        </a:xfrm>
      </xdr:grpSpPr>
      <xdr:sp macro="" textlink="">
        <xdr:nvSpPr>
          <xdr:cNvPr id="4" name="角丸四角形 2">
            <a:extLst>
              <a:ext uri="{FF2B5EF4-FFF2-40B4-BE49-F238E27FC236}">
                <a16:creationId xmlns:a16="http://schemas.microsoft.com/office/drawing/2014/main" id="{4116DF13-1EC9-4CB2-8182-9122F453C6BE}"/>
              </a:ext>
            </a:extLst>
          </xdr:cNvPr>
          <xdr:cNvSpPr/>
        </xdr:nvSpPr>
        <xdr:spPr>
          <a:xfrm>
            <a:off x="4991100" y="66676"/>
            <a:ext cx="8905875" cy="68580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DFC02B02-0C1A-4517-A52D-CE2F4D6006D4}"/>
              </a:ext>
            </a:extLst>
          </xdr:cNvPr>
          <xdr:cNvSpPr/>
        </xdr:nvSpPr>
        <xdr:spPr>
          <a:xfrm>
            <a:off x="5162550" y="171450"/>
            <a:ext cx="342900" cy="266700"/>
          </a:xfrm>
          <a:prstGeom prst="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DDAE0216-B53F-4A13-83A5-7574E4E9AE90}"/>
              </a:ext>
            </a:extLst>
          </xdr:cNvPr>
          <xdr:cNvSpPr txBox="1"/>
        </xdr:nvSpPr>
        <xdr:spPr>
          <a:xfrm>
            <a:off x="5543550" y="133350"/>
            <a:ext cx="1685925" cy="361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初期段階</a:t>
            </a:r>
          </a:p>
        </xdr:txBody>
      </xdr:sp>
      <xdr:sp macro="" textlink="">
        <xdr:nvSpPr>
          <xdr:cNvPr id="7" name="正方形/長方形 6">
            <a:extLst>
              <a:ext uri="{FF2B5EF4-FFF2-40B4-BE49-F238E27FC236}">
                <a16:creationId xmlns:a16="http://schemas.microsoft.com/office/drawing/2014/main" id="{531DEFDE-9ACD-4C25-9707-A6E0633B85CF}"/>
              </a:ext>
            </a:extLst>
          </xdr:cNvPr>
          <xdr:cNvSpPr/>
        </xdr:nvSpPr>
        <xdr:spPr>
          <a:xfrm>
            <a:off x="7286625" y="171450"/>
            <a:ext cx="342900" cy="26670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5147EA31-0B2C-45FA-A9E1-2CF796F352C0}"/>
              </a:ext>
            </a:extLst>
          </xdr:cNvPr>
          <xdr:cNvSpPr txBox="1"/>
        </xdr:nvSpPr>
        <xdr:spPr>
          <a:xfrm>
            <a:off x="7658099" y="133350"/>
            <a:ext cx="1971675"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最終段階</a:t>
            </a:r>
            <a:r>
              <a:rPr kumimoji="1" lang="en-US" altLang="ja-JP" sz="1600"/>
              <a:t>/</a:t>
            </a:r>
            <a:r>
              <a:rPr kumimoji="1" lang="ja-JP" altLang="en-US" sz="1600"/>
              <a:t>　</a:t>
            </a:r>
            <a:endParaRPr kumimoji="1" lang="en-US" altLang="ja-JP" sz="1600"/>
          </a:p>
          <a:p>
            <a:r>
              <a:rPr kumimoji="1" lang="ja-JP" altLang="en-US" sz="1600"/>
              <a:t>　商品開発開始時</a:t>
            </a:r>
            <a:endParaRPr kumimoji="1" lang="en-US" altLang="ja-JP" sz="1600"/>
          </a:p>
        </xdr:txBody>
      </xdr:sp>
      <xdr:sp macro="" textlink="">
        <xdr:nvSpPr>
          <xdr:cNvPr id="9" name="正方形/長方形 8">
            <a:extLst>
              <a:ext uri="{FF2B5EF4-FFF2-40B4-BE49-F238E27FC236}">
                <a16:creationId xmlns:a16="http://schemas.microsoft.com/office/drawing/2014/main" id="{67528359-D31F-4059-B6A7-E2347B3599A0}"/>
              </a:ext>
            </a:extLst>
          </xdr:cNvPr>
          <xdr:cNvSpPr/>
        </xdr:nvSpPr>
        <xdr:spPr>
          <a:xfrm>
            <a:off x="9648825" y="171450"/>
            <a:ext cx="342900" cy="26670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B97D8EDC-01F9-44B1-BEC1-00AAB13EEB35}"/>
              </a:ext>
            </a:extLst>
          </xdr:cNvPr>
          <xdr:cNvSpPr txBox="1"/>
        </xdr:nvSpPr>
        <xdr:spPr>
          <a:xfrm>
            <a:off x="9972674" y="133350"/>
            <a:ext cx="222885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・・・＋商品開発完了時</a:t>
            </a:r>
            <a:endParaRPr kumimoji="1" lang="en-US" altLang="ja-JP" sz="1600"/>
          </a:p>
        </xdr:txBody>
      </xdr:sp>
      <xdr:sp macro="" textlink="">
        <xdr:nvSpPr>
          <xdr:cNvPr id="11" name="正方形/長方形 10">
            <a:extLst>
              <a:ext uri="{FF2B5EF4-FFF2-40B4-BE49-F238E27FC236}">
                <a16:creationId xmlns:a16="http://schemas.microsoft.com/office/drawing/2014/main" id="{6F0D307A-AC38-438D-B59B-F60692BB7D24}"/>
              </a:ext>
            </a:extLst>
          </xdr:cNvPr>
          <xdr:cNvSpPr/>
        </xdr:nvSpPr>
        <xdr:spPr>
          <a:xfrm>
            <a:off x="12163425" y="171450"/>
            <a:ext cx="342900" cy="266700"/>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A02ADD71-B24E-4D9F-8899-1F0C490FC34A}"/>
              </a:ext>
            </a:extLst>
          </xdr:cNvPr>
          <xdr:cNvSpPr txBox="1"/>
        </xdr:nvSpPr>
        <xdr:spPr>
          <a:xfrm>
            <a:off x="12496799" y="123825"/>
            <a:ext cx="133350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・・・＋運用時</a:t>
            </a:r>
            <a:endParaRPr kumimoji="1" lang="en-US" altLang="ja-JP" sz="16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228601</xdr:colOff>
      <xdr:row>0</xdr:row>
      <xdr:rowOff>173182</xdr:rowOff>
    </xdr:from>
    <xdr:to>
      <xdr:col>8</xdr:col>
      <xdr:colOff>422565</xdr:colOff>
      <xdr:row>3</xdr:row>
      <xdr:rowOff>152400</xdr:rowOff>
    </xdr:to>
    <xdr:sp macro="" textlink="">
      <xdr:nvSpPr>
        <xdr:cNvPr id="2" name="角丸四角形 1">
          <a:extLst>
            <a:ext uri="{FF2B5EF4-FFF2-40B4-BE49-F238E27FC236}">
              <a16:creationId xmlns:a16="http://schemas.microsoft.com/office/drawing/2014/main" id="{00000000-0008-0000-0400-000002000000}"/>
            </a:ext>
          </a:extLst>
        </xdr:cNvPr>
        <xdr:cNvSpPr/>
      </xdr:nvSpPr>
      <xdr:spPr>
        <a:xfrm>
          <a:off x="228601" y="173182"/>
          <a:ext cx="4745182" cy="436418"/>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600">
              <a:solidFill>
                <a:schemeClr val="tx1"/>
              </a:solidFill>
              <a:latin typeface="+mn-ea"/>
              <a:ea typeface="+mn-ea"/>
            </a:rPr>
            <a:t>システム・リスクアセスメント票</a:t>
          </a:r>
        </a:p>
      </xdr:txBody>
    </xdr:sp>
    <xdr:clientData/>
  </xdr:twoCellAnchor>
  <xdr:twoCellAnchor editAs="oneCell">
    <xdr:from>
      <xdr:col>8</xdr:col>
      <xdr:colOff>752475</xdr:colOff>
      <xdr:row>0</xdr:row>
      <xdr:rowOff>171450</xdr:rowOff>
    </xdr:from>
    <xdr:to>
      <xdr:col>17</xdr:col>
      <xdr:colOff>654189</xdr:colOff>
      <xdr:row>5</xdr:row>
      <xdr:rowOff>167327</xdr:rowOff>
    </xdr:to>
    <xdr:pic>
      <xdr:nvPicPr>
        <xdr:cNvPr id="25" name="図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1"/>
        <a:stretch>
          <a:fillRect/>
        </a:stretch>
      </xdr:blipFill>
      <xdr:spPr>
        <a:xfrm>
          <a:off x="5791200" y="171450"/>
          <a:ext cx="8931414" cy="7864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228601</xdr:colOff>
      <xdr:row>0</xdr:row>
      <xdr:rowOff>173182</xdr:rowOff>
    </xdr:from>
    <xdr:to>
      <xdr:col>8</xdr:col>
      <xdr:colOff>422565</xdr:colOff>
      <xdr:row>3</xdr:row>
      <xdr:rowOff>152400</xdr:rowOff>
    </xdr:to>
    <xdr:sp macro="" textlink="">
      <xdr:nvSpPr>
        <xdr:cNvPr id="2" name="角丸四角形 1">
          <a:extLst>
            <a:ext uri="{FF2B5EF4-FFF2-40B4-BE49-F238E27FC236}">
              <a16:creationId xmlns:a16="http://schemas.microsoft.com/office/drawing/2014/main" id="{00000000-0008-0000-0500-000002000000}"/>
            </a:ext>
          </a:extLst>
        </xdr:cNvPr>
        <xdr:cNvSpPr/>
      </xdr:nvSpPr>
      <xdr:spPr>
        <a:xfrm>
          <a:off x="228601" y="173182"/>
          <a:ext cx="5246024" cy="436418"/>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600">
              <a:solidFill>
                <a:schemeClr val="tx1"/>
              </a:solidFill>
              <a:latin typeface="+mn-ea"/>
              <a:ea typeface="+mn-ea"/>
            </a:rPr>
            <a:t>システム・リスクアセスメント票</a:t>
          </a:r>
        </a:p>
      </xdr:txBody>
    </xdr:sp>
    <xdr:clientData/>
  </xdr:twoCellAnchor>
  <xdr:twoCellAnchor editAs="oneCell">
    <xdr:from>
      <xdr:col>8</xdr:col>
      <xdr:colOff>752475</xdr:colOff>
      <xdr:row>0</xdr:row>
      <xdr:rowOff>171450</xdr:rowOff>
    </xdr:from>
    <xdr:to>
      <xdr:col>16</xdr:col>
      <xdr:colOff>79197</xdr:colOff>
      <xdr:row>5</xdr:row>
      <xdr:rowOff>155897</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804535" y="171450"/>
          <a:ext cx="8919984" cy="788357"/>
        </a:xfrm>
        <a:prstGeom prst="rect">
          <a:avLst/>
        </a:prstGeom>
      </xdr:spPr>
    </xdr:pic>
    <xdr:clientData/>
  </xdr:twoCellAnchor>
  <xdr:twoCellAnchor editAs="oneCell">
    <xdr:from>
      <xdr:col>5</xdr:col>
      <xdr:colOff>28575</xdr:colOff>
      <xdr:row>26</xdr:row>
      <xdr:rowOff>161925</xdr:rowOff>
    </xdr:from>
    <xdr:to>
      <xdr:col>10</xdr:col>
      <xdr:colOff>1145968</xdr:colOff>
      <xdr:row>66</xdr:row>
      <xdr:rowOff>2885</xdr:rowOff>
    </xdr:to>
    <xdr:pic>
      <xdr:nvPicPr>
        <xdr:cNvPr id="4" name="図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2714625" y="5610225"/>
          <a:ext cx="4938188" cy="5444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38100</xdr:rowOff>
    </xdr:from>
    <xdr:to>
      <xdr:col>6</xdr:col>
      <xdr:colOff>220980</xdr:colOff>
      <xdr:row>3</xdr:row>
      <xdr:rowOff>121920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98120" y="175260"/>
          <a:ext cx="3383280" cy="358140"/>
        </a:xfrm>
        <a:prstGeom prst="round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rPr>
            <a:t>AI</a:t>
          </a:r>
          <a:r>
            <a:rPr kumimoji="1" lang="ja-JP" altLang="en-US" sz="2600">
              <a:solidFill>
                <a:sysClr val="windowText" lastClr="000000"/>
              </a:solidFill>
            </a:rPr>
            <a:t>要求分析票</a:t>
          </a:r>
        </a:p>
      </xdr:txBody>
    </xdr:sp>
    <xdr:clientData/>
  </xdr:twoCellAnchor>
  <xdr:twoCellAnchor editAs="oneCell">
    <xdr:from>
      <xdr:col>7</xdr:col>
      <xdr:colOff>0</xdr:colOff>
      <xdr:row>1</xdr:row>
      <xdr:rowOff>0</xdr:rowOff>
    </xdr:from>
    <xdr:to>
      <xdr:col>15</xdr:col>
      <xdr:colOff>793889</xdr:colOff>
      <xdr:row>5</xdr:row>
      <xdr:rowOff>240352</xdr:rowOff>
    </xdr:to>
    <xdr:pic>
      <xdr:nvPicPr>
        <xdr:cNvPr id="6" name="図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stretch>
          <a:fillRect/>
        </a:stretch>
      </xdr:blipFill>
      <xdr:spPr>
        <a:xfrm>
          <a:off x="4107180" y="137160"/>
          <a:ext cx="8931414" cy="7864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231433</xdr:colOff>
      <xdr:row>1</xdr:row>
      <xdr:rowOff>13201</xdr:rowOff>
    </xdr:from>
    <xdr:to>
      <xdr:col>9</xdr:col>
      <xdr:colOff>474448</xdr:colOff>
      <xdr:row>4</xdr:row>
      <xdr:rowOff>22284</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231433" y="199468"/>
          <a:ext cx="5203212" cy="414213"/>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データセット・アセスメント票</a:t>
          </a:r>
        </a:p>
      </xdr:txBody>
    </xdr:sp>
    <xdr:clientData/>
  </xdr:twoCellAnchor>
  <xdr:twoCellAnchor editAs="oneCell">
    <xdr:from>
      <xdr:col>12</xdr:col>
      <xdr:colOff>0</xdr:colOff>
      <xdr:row>1</xdr:row>
      <xdr:rowOff>0</xdr:rowOff>
    </xdr:from>
    <xdr:to>
      <xdr:col>20</xdr:col>
      <xdr:colOff>502282</xdr:colOff>
      <xdr:row>5</xdr:row>
      <xdr:rowOff>250936</xdr:rowOff>
    </xdr:to>
    <xdr:pic>
      <xdr:nvPicPr>
        <xdr:cNvPr id="5" name="図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5969000" y="186267"/>
          <a:ext cx="8931414" cy="78645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231433</xdr:colOff>
      <xdr:row>1</xdr:row>
      <xdr:rowOff>13201</xdr:rowOff>
    </xdr:from>
    <xdr:to>
      <xdr:col>7</xdr:col>
      <xdr:colOff>809427</xdr:colOff>
      <xdr:row>4</xdr:row>
      <xdr:rowOff>21014</xdr:rowOff>
    </xdr:to>
    <xdr:sp macro="" textlink="">
      <xdr:nvSpPr>
        <xdr:cNvPr id="2" name="AutoShape 1">
          <a:extLst>
            <a:ext uri="{FF2B5EF4-FFF2-40B4-BE49-F238E27FC236}">
              <a16:creationId xmlns:a16="http://schemas.microsoft.com/office/drawing/2014/main" id="{00000000-0008-0000-0800-000002000000}"/>
            </a:ext>
          </a:extLst>
        </xdr:cNvPr>
        <xdr:cNvSpPr>
          <a:spLocks noChangeArrowheads="1"/>
        </xdr:cNvSpPr>
      </xdr:nvSpPr>
      <xdr:spPr bwMode="auto">
        <a:xfrm>
          <a:off x="231433" y="196081"/>
          <a:ext cx="5198979" cy="419293"/>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ja-JP" altLang="en-US" sz="2600" b="0" i="0" u="none" strike="noStrike" baseline="0">
              <a:solidFill>
                <a:srgbClr val="000000"/>
              </a:solidFill>
              <a:latin typeface="ＭＳ Ｐゴシック"/>
              <a:ea typeface="ＭＳ Ｐゴシック"/>
            </a:rPr>
            <a:t>データセット・アセスメント票</a:t>
          </a:r>
        </a:p>
      </xdr:txBody>
    </xdr:sp>
    <xdr:clientData/>
  </xdr:twoCellAnchor>
  <xdr:twoCellAnchor editAs="oneCell">
    <xdr:from>
      <xdr:col>12</xdr:col>
      <xdr:colOff>0</xdr:colOff>
      <xdr:row>1</xdr:row>
      <xdr:rowOff>0</xdr:rowOff>
    </xdr:from>
    <xdr:to>
      <xdr:col>21</xdr:col>
      <xdr:colOff>529487</xdr:colOff>
      <xdr:row>5</xdr:row>
      <xdr:rowOff>244586</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5966460" y="182880"/>
          <a:ext cx="8929721" cy="79322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C4:J19"/>
  <sheetViews>
    <sheetView tabSelected="1" topLeftCell="B1" workbookViewId="0">
      <selection activeCell="B1" sqref="B1"/>
    </sheetView>
  </sheetViews>
  <sheetFormatPr defaultRowHeight="13.2" x14ac:dyDescent="0.2"/>
  <cols>
    <col min="4" max="4" width="16.88671875" customWidth="1"/>
  </cols>
  <sheetData>
    <row r="4" spans="3:10" ht="33" x14ac:dyDescent="0.2">
      <c r="C4" s="25" t="s">
        <v>131</v>
      </c>
    </row>
    <row r="7" spans="3:10" ht="21" x14ac:dyDescent="0.2">
      <c r="D7" s="24" t="s">
        <v>0</v>
      </c>
      <c r="E7" s="24" t="s">
        <v>624</v>
      </c>
      <c r="F7" s="24"/>
    </row>
    <row r="8" spans="3:10" ht="21" x14ac:dyDescent="0.2">
      <c r="D8" s="24" t="s">
        <v>2</v>
      </c>
      <c r="E8" s="24" t="s">
        <v>3</v>
      </c>
      <c r="F8" s="24"/>
    </row>
    <row r="9" spans="3:10" ht="21" x14ac:dyDescent="0.2">
      <c r="D9" s="24" t="s">
        <v>4</v>
      </c>
      <c r="E9" s="24" t="s">
        <v>625</v>
      </c>
      <c r="F9" s="24"/>
    </row>
    <row r="10" spans="3:10" ht="21" x14ac:dyDescent="0.2">
      <c r="D10" s="24" t="s">
        <v>6</v>
      </c>
      <c r="E10" s="24" t="s">
        <v>7</v>
      </c>
      <c r="F10" s="24"/>
    </row>
    <row r="11" spans="3:10" ht="21" x14ac:dyDescent="0.2">
      <c r="D11" s="24"/>
      <c r="E11" s="24" t="s">
        <v>524</v>
      </c>
      <c r="F11" s="24"/>
    </row>
    <row r="12" spans="3:10" ht="21" x14ac:dyDescent="0.2">
      <c r="D12" s="42" t="s">
        <v>8</v>
      </c>
      <c r="E12" s="43" t="s">
        <v>9</v>
      </c>
      <c r="F12" s="27"/>
      <c r="G12" s="28"/>
      <c r="H12" s="28"/>
      <c r="I12" s="28"/>
      <c r="J12" s="28"/>
    </row>
    <row r="13" spans="3:10" ht="21" x14ac:dyDescent="0.2">
      <c r="D13" s="42"/>
      <c r="E13" s="24" t="s">
        <v>343</v>
      </c>
      <c r="F13" s="27"/>
      <c r="G13" s="28"/>
      <c r="H13" s="28"/>
      <c r="I13" s="28"/>
      <c r="J13" s="28"/>
    </row>
    <row r="14" spans="3:10" ht="21" x14ac:dyDescent="0.2">
      <c r="D14" s="42" t="s">
        <v>93</v>
      </c>
      <c r="E14" s="43" t="s">
        <v>558</v>
      </c>
      <c r="F14" s="24"/>
    </row>
    <row r="15" spans="3:10" ht="21" x14ac:dyDescent="0.2">
      <c r="D15" s="42" t="s">
        <v>94</v>
      </c>
      <c r="E15" s="24" t="s">
        <v>626</v>
      </c>
      <c r="F15" s="24"/>
    </row>
    <row r="16" spans="3:10" ht="21" x14ac:dyDescent="0.2">
      <c r="D16" s="24"/>
      <c r="E16" s="24"/>
      <c r="F16" s="24"/>
    </row>
    <row r="17" spans="4:6" ht="21" x14ac:dyDescent="0.2">
      <c r="D17" s="24"/>
      <c r="E17" s="24"/>
      <c r="F17" s="24"/>
    </row>
    <row r="18" spans="4:6" ht="21" x14ac:dyDescent="0.2">
      <c r="D18" s="24"/>
      <c r="E18" s="24"/>
      <c r="F18" s="24"/>
    </row>
    <row r="19" spans="4:6" ht="21" x14ac:dyDescent="0.2">
      <c r="D19" s="24"/>
      <c r="E19" s="24" t="s">
        <v>628</v>
      </c>
      <c r="F19" s="24"/>
    </row>
  </sheetData>
  <phoneticPr fontId="1"/>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pageSetUpPr fitToPage="1"/>
  </sheetPr>
  <dimension ref="B1:CH30"/>
  <sheetViews>
    <sheetView view="pageBreakPreview" zoomScaleNormal="131" zoomScaleSheetLayoutView="100" workbookViewId="0"/>
  </sheetViews>
  <sheetFormatPr defaultColWidth="9" defaultRowHeight="10.8" x14ac:dyDescent="0.2"/>
  <cols>
    <col min="1" max="1" width="3.44140625" style="1" customWidth="1"/>
    <col min="2" max="2" width="4" style="1" bestFit="1" customWidth="1"/>
    <col min="3" max="3" width="10" style="1" customWidth="1"/>
    <col min="4" max="4" width="13.109375" style="1" customWidth="1"/>
    <col min="5" max="5" width="12.88671875" style="1" customWidth="1"/>
    <col min="6" max="6" width="8.33203125" style="1" customWidth="1"/>
    <col min="7" max="7" width="15.77734375" style="1" customWidth="1"/>
    <col min="8" max="8" width="13.33203125" style="7" customWidth="1"/>
    <col min="9" max="9" width="16.33203125" style="2" customWidth="1"/>
    <col min="10" max="10" width="15" style="2" customWidth="1"/>
    <col min="11" max="11" width="14.6640625" style="2" customWidth="1"/>
    <col min="12" max="12" width="18.77734375" style="2" customWidth="1"/>
    <col min="13" max="13" width="18.88671875" style="2" customWidth="1"/>
    <col min="14" max="14" width="19.33203125" style="2" customWidth="1"/>
    <col min="15" max="15" width="7.109375" style="2" customWidth="1"/>
    <col min="16" max="16" width="9.44140625" style="2" customWidth="1"/>
    <col min="17" max="17" width="10" style="2" customWidth="1"/>
    <col min="18" max="18" width="13.33203125" style="2" customWidth="1"/>
    <col min="19" max="19" width="18.88671875" style="2" customWidth="1"/>
    <col min="20" max="20" width="14.88671875" style="2" customWidth="1"/>
    <col min="21" max="24" width="10.6640625" style="2" customWidth="1"/>
    <col min="25" max="25" width="12.44140625" style="2" customWidth="1"/>
    <col min="26" max="26" width="12.88671875" style="2" customWidth="1"/>
    <col min="27" max="28" width="10.6640625" style="2" customWidth="1"/>
    <col min="29" max="30" width="8.33203125" style="2" customWidth="1"/>
    <col min="31" max="31" width="13.109375" style="2" customWidth="1"/>
    <col min="32" max="32" width="15.77734375" style="2" customWidth="1"/>
    <col min="33" max="33" width="11.33203125" style="2" customWidth="1"/>
    <col min="34" max="34" width="11.6640625" style="2" customWidth="1"/>
    <col min="35" max="35" width="8.33203125" style="2" customWidth="1"/>
    <col min="36" max="36" width="12.33203125" style="2" customWidth="1"/>
    <col min="37" max="37" width="11.21875" style="2" customWidth="1"/>
    <col min="38" max="38" width="9.6640625" style="2" customWidth="1"/>
    <col min="39" max="39" width="9.88671875" style="2" customWidth="1"/>
    <col min="40" max="40" width="9.21875" style="2" customWidth="1"/>
    <col min="41" max="41" width="6.6640625" style="2" customWidth="1"/>
    <col min="42" max="42" width="8.88671875" style="2" customWidth="1"/>
    <col min="43" max="44" width="9.6640625" style="2" customWidth="1"/>
    <col min="45" max="45" width="10.33203125" style="2" customWidth="1"/>
    <col min="46" max="46" width="10.88671875" style="2" customWidth="1"/>
    <col min="47" max="47" width="9.33203125" style="2" customWidth="1"/>
    <col min="48" max="48" width="7" style="7" customWidth="1"/>
    <col min="49" max="49" width="9.6640625" style="2" customWidth="1"/>
    <col min="50" max="50" width="10.33203125" style="2" customWidth="1"/>
    <col min="51" max="51" width="8" style="2" customWidth="1"/>
    <col min="52" max="52" width="9.21875" style="2" customWidth="1"/>
    <col min="53" max="53" width="9.88671875" style="1" customWidth="1"/>
    <col min="54" max="54" width="6.44140625" style="1" customWidth="1"/>
    <col min="55" max="55" width="8.88671875" style="2" customWidth="1"/>
    <col min="56" max="56" width="7.33203125" style="2" customWidth="1"/>
    <col min="57" max="57" width="11.6640625" style="2" customWidth="1"/>
    <col min="58" max="58" width="18.6640625" style="2" customWidth="1"/>
    <col min="59" max="59" width="15.77734375" style="2" customWidth="1"/>
    <col min="60" max="60" width="10.21875" style="2" customWidth="1"/>
    <col min="61" max="68" width="9.44140625" style="2" customWidth="1"/>
    <col min="69" max="69" width="7.44140625" style="2" customWidth="1"/>
    <col min="70" max="71" width="12" style="2" customWidth="1"/>
    <col min="72" max="72" width="10.77734375" style="2" customWidth="1"/>
    <col min="73" max="73" width="6.44140625" style="2" customWidth="1"/>
    <col min="74" max="74" width="7.88671875" style="2" customWidth="1"/>
    <col min="75" max="75" width="7.109375" style="2" customWidth="1"/>
    <col min="76" max="76" width="12.109375" style="2" customWidth="1"/>
    <col min="77" max="77" width="10.33203125" style="2" customWidth="1"/>
    <col min="78" max="78" width="6.88671875" style="2" customWidth="1"/>
    <col min="79" max="79" width="6.109375" style="2" customWidth="1"/>
    <col min="80" max="81" width="6.77734375" style="2" customWidth="1"/>
    <col min="82" max="82" width="6.44140625" style="2" customWidth="1"/>
    <col min="83" max="83" width="9.6640625" style="2" customWidth="1"/>
    <col min="84" max="84" width="9.77734375" style="2" customWidth="1"/>
    <col min="85" max="85" width="9.33203125" style="2" customWidth="1"/>
    <col min="86" max="86" width="7.109375" style="2" customWidth="1"/>
    <col min="87" max="90" width="9" style="1"/>
    <col min="91" max="91" width="32.6640625" style="1" customWidth="1"/>
    <col min="92" max="260" width="9" style="1"/>
    <col min="261" max="261" width="3.44140625" style="1" customWidth="1"/>
    <col min="262" max="262" width="4" style="1" bestFit="1" customWidth="1"/>
    <col min="263" max="263" width="22.109375" style="1" customWidth="1"/>
    <col min="264" max="264" width="12.44140625" style="1" customWidth="1"/>
    <col min="265" max="265" width="8.88671875" style="1" bestFit="1" customWidth="1"/>
    <col min="266" max="266" width="6.44140625" style="1" bestFit="1" customWidth="1"/>
    <col min="267" max="267" width="28.109375" style="1" customWidth="1"/>
    <col min="268" max="268" width="30.88671875" style="1" customWidth="1"/>
    <col min="269" max="269" width="0" style="1" hidden="1" customWidth="1"/>
    <col min="270" max="270" width="6.109375" style="1" bestFit="1" customWidth="1"/>
    <col min="271" max="271" width="25.88671875" style="1" bestFit="1" customWidth="1"/>
    <col min="272" max="272" width="6.109375" style="1" customWidth="1"/>
    <col min="273" max="273" width="23.6640625" style="1" customWidth="1"/>
    <col min="274" max="274" width="8.44140625" style="1" bestFit="1" customWidth="1"/>
    <col min="275" max="275" width="8.44140625" style="1" customWidth="1"/>
    <col min="276" max="276" width="6.109375" style="1" customWidth="1"/>
    <col min="277" max="277" width="0" style="1" hidden="1" customWidth="1"/>
    <col min="278" max="278" width="20.109375" style="1" customWidth="1"/>
    <col min="279" max="279" width="5.6640625" style="1" customWidth="1"/>
    <col min="280" max="280" width="20.109375" style="1" customWidth="1"/>
    <col min="281" max="281" width="5.6640625" style="1" customWidth="1"/>
    <col min="282" max="282" width="20.109375" style="1" customWidth="1"/>
    <col min="283" max="283" width="5.6640625" style="1" customWidth="1"/>
    <col min="284" max="286" width="7.88671875" style="1" customWidth="1"/>
    <col min="287" max="287" width="12.44140625" style="1" customWidth="1"/>
    <col min="288" max="288" width="0" style="1" hidden="1" customWidth="1"/>
    <col min="289" max="289" width="22.33203125" style="1" customWidth="1"/>
    <col min="290" max="325" width="0" style="1" hidden="1" customWidth="1"/>
    <col min="326" max="346" width="9" style="1"/>
    <col min="347" max="347" width="32.6640625" style="1" customWidth="1"/>
    <col min="348" max="516" width="9" style="1"/>
    <col min="517" max="517" width="3.44140625" style="1" customWidth="1"/>
    <col min="518" max="518" width="4" style="1" bestFit="1" customWidth="1"/>
    <col min="519" max="519" width="22.109375" style="1" customWidth="1"/>
    <col min="520" max="520" width="12.44140625" style="1" customWidth="1"/>
    <col min="521" max="521" width="8.88671875" style="1" bestFit="1" customWidth="1"/>
    <col min="522" max="522" width="6.44140625" style="1" bestFit="1" customWidth="1"/>
    <col min="523" max="523" width="28.109375" style="1" customWidth="1"/>
    <col min="524" max="524" width="30.88671875" style="1" customWidth="1"/>
    <col min="525" max="525" width="0" style="1" hidden="1" customWidth="1"/>
    <col min="526" max="526" width="6.109375" style="1" bestFit="1" customWidth="1"/>
    <col min="527" max="527" width="25.88671875" style="1" bestFit="1" customWidth="1"/>
    <col min="528" max="528" width="6.109375" style="1" customWidth="1"/>
    <col min="529" max="529" width="23.6640625" style="1" customWidth="1"/>
    <col min="530" max="530" width="8.44140625" style="1" bestFit="1" customWidth="1"/>
    <col min="531" max="531" width="8.44140625" style="1" customWidth="1"/>
    <col min="532" max="532" width="6.109375" style="1" customWidth="1"/>
    <col min="533" max="533" width="0" style="1" hidden="1" customWidth="1"/>
    <col min="534" max="534" width="20.109375" style="1" customWidth="1"/>
    <col min="535" max="535" width="5.6640625" style="1" customWidth="1"/>
    <col min="536" max="536" width="20.109375" style="1" customWidth="1"/>
    <col min="537" max="537" width="5.6640625" style="1" customWidth="1"/>
    <col min="538" max="538" width="20.109375" style="1" customWidth="1"/>
    <col min="539" max="539" width="5.6640625" style="1" customWidth="1"/>
    <col min="540" max="542" width="7.88671875" style="1" customWidth="1"/>
    <col min="543" max="543" width="12.44140625" style="1" customWidth="1"/>
    <col min="544" max="544" width="0" style="1" hidden="1" customWidth="1"/>
    <col min="545" max="545" width="22.33203125" style="1" customWidth="1"/>
    <col min="546" max="581" width="0" style="1" hidden="1" customWidth="1"/>
    <col min="582" max="602" width="9" style="1"/>
    <col min="603" max="603" width="32.6640625" style="1" customWidth="1"/>
    <col min="604" max="772" width="9" style="1"/>
    <col min="773" max="773" width="3.44140625" style="1" customWidth="1"/>
    <col min="774" max="774" width="4" style="1" bestFit="1" customWidth="1"/>
    <col min="775" max="775" width="22.109375" style="1" customWidth="1"/>
    <col min="776" max="776" width="12.44140625" style="1" customWidth="1"/>
    <col min="777" max="777" width="8.88671875" style="1" bestFit="1" customWidth="1"/>
    <col min="778" max="778" width="6.44140625" style="1" bestFit="1" customWidth="1"/>
    <col min="779" max="779" width="28.109375" style="1" customWidth="1"/>
    <col min="780" max="780" width="30.88671875" style="1" customWidth="1"/>
    <col min="781" max="781" width="0" style="1" hidden="1" customWidth="1"/>
    <col min="782" max="782" width="6.109375" style="1" bestFit="1" customWidth="1"/>
    <col min="783" max="783" width="25.88671875" style="1" bestFit="1" customWidth="1"/>
    <col min="784" max="784" width="6.109375" style="1" customWidth="1"/>
    <col min="785" max="785" width="23.6640625" style="1" customWidth="1"/>
    <col min="786" max="786" width="8.44140625" style="1" bestFit="1" customWidth="1"/>
    <col min="787" max="787" width="8.44140625" style="1" customWidth="1"/>
    <col min="788" max="788" width="6.109375" style="1" customWidth="1"/>
    <col min="789" max="789" width="0" style="1" hidden="1" customWidth="1"/>
    <col min="790" max="790" width="20.109375" style="1" customWidth="1"/>
    <col min="791" max="791" width="5.6640625" style="1" customWidth="1"/>
    <col min="792" max="792" width="20.109375" style="1" customWidth="1"/>
    <col min="793" max="793" width="5.6640625" style="1" customWidth="1"/>
    <col min="794" max="794" width="20.109375" style="1" customWidth="1"/>
    <col min="795" max="795" width="5.6640625" style="1" customWidth="1"/>
    <col min="796" max="798" width="7.88671875" style="1" customWidth="1"/>
    <col min="799" max="799" width="12.44140625" style="1" customWidth="1"/>
    <col min="800" max="800" width="0" style="1" hidden="1" customWidth="1"/>
    <col min="801" max="801" width="22.33203125" style="1" customWidth="1"/>
    <col min="802" max="837" width="0" style="1" hidden="1" customWidth="1"/>
    <col min="838" max="858" width="9" style="1"/>
    <col min="859" max="859" width="32.6640625" style="1" customWidth="1"/>
    <col min="860" max="1028" width="9" style="1"/>
    <col min="1029" max="1029" width="3.44140625" style="1" customWidth="1"/>
    <col min="1030" max="1030" width="4" style="1" bestFit="1" customWidth="1"/>
    <col min="1031" max="1031" width="22.109375" style="1" customWidth="1"/>
    <col min="1032" max="1032" width="12.44140625" style="1" customWidth="1"/>
    <col min="1033" max="1033" width="8.88671875" style="1" bestFit="1" customWidth="1"/>
    <col min="1034" max="1034" width="6.44140625" style="1" bestFit="1" customWidth="1"/>
    <col min="1035" max="1035" width="28.109375" style="1" customWidth="1"/>
    <col min="1036" max="1036" width="30.88671875" style="1" customWidth="1"/>
    <col min="1037" max="1037" width="0" style="1" hidden="1" customWidth="1"/>
    <col min="1038" max="1038" width="6.109375" style="1" bestFit="1" customWidth="1"/>
    <col min="1039" max="1039" width="25.88671875" style="1" bestFit="1" customWidth="1"/>
    <col min="1040" max="1040" width="6.109375" style="1" customWidth="1"/>
    <col min="1041" max="1041" width="23.6640625" style="1" customWidth="1"/>
    <col min="1042" max="1042" width="8.44140625" style="1" bestFit="1" customWidth="1"/>
    <col min="1043" max="1043" width="8.44140625" style="1" customWidth="1"/>
    <col min="1044" max="1044" width="6.109375" style="1" customWidth="1"/>
    <col min="1045" max="1045" width="0" style="1" hidden="1" customWidth="1"/>
    <col min="1046" max="1046" width="20.109375" style="1" customWidth="1"/>
    <col min="1047" max="1047" width="5.6640625" style="1" customWidth="1"/>
    <col min="1048" max="1048" width="20.109375" style="1" customWidth="1"/>
    <col min="1049" max="1049" width="5.6640625" style="1" customWidth="1"/>
    <col min="1050" max="1050" width="20.109375" style="1" customWidth="1"/>
    <col min="1051" max="1051" width="5.6640625" style="1" customWidth="1"/>
    <col min="1052" max="1054" width="7.88671875" style="1" customWidth="1"/>
    <col min="1055" max="1055" width="12.44140625" style="1" customWidth="1"/>
    <col min="1056" max="1056" width="0" style="1" hidden="1" customWidth="1"/>
    <col min="1057" max="1057" width="22.33203125" style="1" customWidth="1"/>
    <col min="1058" max="1093" width="0" style="1" hidden="1" customWidth="1"/>
    <col min="1094" max="1114" width="9" style="1"/>
    <col min="1115" max="1115" width="32.6640625" style="1" customWidth="1"/>
    <col min="1116" max="1284" width="9" style="1"/>
    <col min="1285" max="1285" width="3.44140625" style="1" customWidth="1"/>
    <col min="1286" max="1286" width="4" style="1" bestFit="1" customWidth="1"/>
    <col min="1287" max="1287" width="22.109375" style="1" customWidth="1"/>
    <col min="1288" max="1288" width="12.44140625" style="1" customWidth="1"/>
    <col min="1289" max="1289" width="8.88671875" style="1" bestFit="1" customWidth="1"/>
    <col min="1290" max="1290" width="6.44140625" style="1" bestFit="1" customWidth="1"/>
    <col min="1291" max="1291" width="28.109375" style="1" customWidth="1"/>
    <col min="1292" max="1292" width="30.88671875" style="1" customWidth="1"/>
    <col min="1293" max="1293" width="0" style="1" hidden="1" customWidth="1"/>
    <col min="1294" max="1294" width="6.109375" style="1" bestFit="1" customWidth="1"/>
    <col min="1295" max="1295" width="25.88671875" style="1" bestFit="1" customWidth="1"/>
    <col min="1296" max="1296" width="6.109375" style="1" customWidth="1"/>
    <col min="1297" max="1297" width="23.6640625" style="1" customWidth="1"/>
    <col min="1298" max="1298" width="8.44140625" style="1" bestFit="1" customWidth="1"/>
    <col min="1299" max="1299" width="8.44140625" style="1" customWidth="1"/>
    <col min="1300" max="1300" width="6.109375" style="1" customWidth="1"/>
    <col min="1301" max="1301" width="0" style="1" hidden="1" customWidth="1"/>
    <col min="1302" max="1302" width="20.109375" style="1" customWidth="1"/>
    <col min="1303" max="1303" width="5.6640625" style="1" customWidth="1"/>
    <col min="1304" max="1304" width="20.109375" style="1" customWidth="1"/>
    <col min="1305" max="1305" width="5.6640625" style="1" customWidth="1"/>
    <col min="1306" max="1306" width="20.109375" style="1" customWidth="1"/>
    <col min="1307" max="1307" width="5.6640625" style="1" customWidth="1"/>
    <col min="1308" max="1310" width="7.88671875" style="1" customWidth="1"/>
    <col min="1311" max="1311" width="12.44140625" style="1" customWidth="1"/>
    <col min="1312" max="1312" width="0" style="1" hidden="1" customWidth="1"/>
    <col min="1313" max="1313" width="22.33203125" style="1" customWidth="1"/>
    <col min="1314" max="1349" width="0" style="1" hidden="1" customWidth="1"/>
    <col min="1350" max="1370" width="9" style="1"/>
    <col min="1371" max="1371" width="32.6640625" style="1" customWidth="1"/>
    <col min="1372" max="1540" width="9" style="1"/>
    <col min="1541" max="1541" width="3.44140625" style="1" customWidth="1"/>
    <col min="1542" max="1542" width="4" style="1" bestFit="1" customWidth="1"/>
    <col min="1543" max="1543" width="22.109375" style="1" customWidth="1"/>
    <col min="1544" max="1544" width="12.44140625" style="1" customWidth="1"/>
    <col min="1545" max="1545" width="8.88671875" style="1" bestFit="1" customWidth="1"/>
    <col min="1546" max="1546" width="6.44140625" style="1" bestFit="1" customWidth="1"/>
    <col min="1547" max="1547" width="28.109375" style="1" customWidth="1"/>
    <col min="1548" max="1548" width="30.88671875" style="1" customWidth="1"/>
    <col min="1549" max="1549" width="0" style="1" hidden="1" customWidth="1"/>
    <col min="1550" max="1550" width="6.109375" style="1" bestFit="1" customWidth="1"/>
    <col min="1551" max="1551" width="25.88671875" style="1" bestFit="1" customWidth="1"/>
    <col min="1552" max="1552" width="6.109375" style="1" customWidth="1"/>
    <col min="1553" max="1553" width="23.6640625" style="1" customWidth="1"/>
    <col min="1554" max="1554" width="8.44140625" style="1" bestFit="1" customWidth="1"/>
    <col min="1555" max="1555" width="8.44140625" style="1" customWidth="1"/>
    <col min="1556" max="1556" width="6.109375" style="1" customWidth="1"/>
    <col min="1557" max="1557" width="0" style="1" hidden="1" customWidth="1"/>
    <col min="1558" max="1558" width="20.109375" style="1" customWidth="1"/>
    <col min="1559" max="1559" width="5.6640625" style="1" customWidth="1"/>
    <col min="1560" max="1560" width="20.109375" style="1" customWidth="1"/>
    <col min="1561" max="1561" width="5.6640625" style="1" customWidth="1"/>
    <col min="1562" max="1562" width="20.109375" style="1" customWidth="1"/>
    <col min="1563" max="1563" width="5.6640625" style="1" customWidth="1"/>
    <col min="1564" max="1566" width="7.88671875" style="1" customWidth="1"/>
    <col min="1567" max="1567" width="12.44140625" style="1" customWidth="1"/>
    <col min="1568" max="1568" width="0" style="1" hidden="1" customWidth="1"/>
    <col min="1569" max="1569" width="22.33203125" style="1" customWidth="1"/>
    <col min="1570" max="1605" width="0" style="1" hidden="1" customWidth="1"/>
    <col min="1606" max="1626" width="9" style="1"/>
    <col min="1627" max="1627" width="32.6640625" style="1" customWidth="1"/>
    <col min="1628" max="1796" width="9" style="1"/>
    <col min="1797" max="1797" width="3.44140625" style="1" customWidth="1"/>
    <col min="1798" max="1798" width="4" style="1" bestFit="1" customWidth="1"/>
    <col min="1799" max="1799" width="22.109375" style="1" customWidth="1"/>
    <col min="1800" max="1800" width="12.44140625" style="1" customWidth="1"/>
    <col min="1801" max="1801" width="8.88671875" style="1" bestFit="1" customWidth="1"/>
    <col min="1802" max="1802" width="6.44140625" style="1" bestFit="1" customWidth="1"/>
    <col min="1803" max="1803" width="28.109375" style="1" customWidth="1"/>
    <col min="1804" max="1804" width="30.88671875" style="1" customWidth="1"/>
    <col min="1805" max="1805" width="0" style="1" hidden="1" customWidth="1"/>
    <col min="1806" max="1806" width="6.109375" style="1" bestFit="1" customWidth="1"/>
    <col min="1807" max="1807" width="25.88671875" style="1" bestFit="1" customWidth="1"/>
    <col min="1808" max="1808" width="6.109375" style="1" customWidth="1"/>
    <col min="1809" max="1809" width="23.6640625" style="1" customWidth="1"/>
    <col min="1810" max="1810" width="8.44140625" style="1" bestFit="1" customWidth="1"/>
    <col min="1811" max="1811" width="8.44140625" style="1" customWidth="1"/>
    <col min="1812" max="1812" width="6.109375" style="1" customWidth="1"/>
    <col min="1813" max="1813" width="0" style="1" hidden="1" customWidth="1"/>
    <col min="1814" max="1814" width="20.109375" style="1" customWidth="1"/>
    <col min="1815" max="1815" width="5.6640625" style="1" customWidth="1"/>
    <col min="1816" max="1816" width="20.109375" style="1" customWidth="1"/>
    <col min="1817" max="1817" width="5.6640625" style="1" customWidth="1"/>
    <col min="1818" max="1818" width="20.109375" style="1" customWidth="1"/>
    <col min="1819" max="1819" width="5.6640625" style="1" customWidth="1"/>
    <col min="1820" max="1822" width="7.88671875" style="1" customWidth="1"/>
    <col min="1823" max="1823" width="12.44140625" style="1" customWidth="1"/>
    <col min="1824" max="1824" width="0" style="1" hidden="1" customWidth="1"/>
    <col min="1825" max="1825" width="22.33203125" style="1" customWidth="1"/>
    <col min="1826" max="1861" width="0" style="1" hidden="1" customWidth="1"/>
    <col min="1862" max="1882" width="9" style="1"/>
    <col min="1883" max="1883" width="32.6640625" style="1" customWidth="1"/>
    <col min="1884" max="2052" width="9" style="1"/>
    <col min="2053" max="2053" width="3.44140625" style="1" customWidth="1"/>
    <col min="2054" max="2054" width="4" style="1" bestFit="1" customWidth="1"/>
    <col min="2055" max="2055" width="22.109375" style="1" customWidth="1"/>
    <col min="2056" max="2056" width="12.44140625" style="1" customWidth="1"/>
    <col min="2057" max="2057" width="8.88671875" style="1" bestFit="1" customWidth="1"/>
    <col min="2058" max="2058" width="6.44140625" style="1" bestFit="1" customWidth="1"/>
    <col min="2059" max="2059" width="28.109375" style="1" customWidth="1"/>
    <col min="2060" max="2060" width="30.88671875" style="1" customWidth="1"/>
    <col min="2061" max="2061" width="0" style="1" hidden="1" customWidth="1"/>
    <col min="2062" max="2062" width="6.109375" style="1" bestFit="1" customWidth="1"/>
    <col min="2063" max="2063" width="25.88671875" style="1" bestFit="1" customWidth="1"/>
    <col min="2064" max="2064" width="6.109375" style="1" customWidth="1"/>
    <col min="2065" max="2065" width="23.6640625" style="1" customWidth="1"/>
    <col min="2066" max="2066" width="8.44140625" style="1" bestFit="1" customWidth="1"/>
    <col min="2067" max="2067" width="8.44140625" style="1" customWidth="1"/>
    <col min="2068" max="2068" width="6.109375" style="1" customWidth="1"/>
    <col min="2069" max="2069" width="0" style="1" hidden="1" customWidth="1"/>
    <col min="2070" max="2070" width="20.109375" style="1" customWidth="1"/>
    <col min="2071" max="2071" width="5.6640625" style="1" customWidth="1"/>
    <col min="2072" max="2072" width="20.109375" style="1" customWidth="1"/>
    <col min="2073" max="2073" width="5.6640625" style="1" customWidth="1"/>
    <col min="2074" max="2074" width="20.109375" style="1" customWidth="1"/>
    <col min="2075" max="2075" width="5.6640625" style="1" customWidth="1"/>
    <col min="2076" max="2078" width="7.88671875" style="1" customWidth="1"/>
    <col min="2079" max="2079" width="12.44140625" style="1" customWidth="1"/>
    <col min="2080" max="2080" width="0" style="1" hidden="1" customWidth="1"/>
    <col min="2081" max="2081" width="22.33203125" style="1" customWidth="1"/>
    <col min="2082" max="2117" width="0" style="1" hidden="1" customWidth="1"/>
    <col min="2118" max="2138" width="9" style="1"/>
    <col min="2139" max="2139" width="32.6640625" style="1" customWidth="1"/>
    <col min="2140" max="2308" width="9" style="1"/>
    <col min="2309" max="2309" width="3.44140625" style="1" customWidth="1"/>
    <col min="2310" max="2310" width="4" style="1" bestFit="1" customWidth="1"/>
    <col min="2311" max="2311" width="22.109375" style="1" customWidth="1"/>
    <col min="2312" max="2312" width="12.44140625" style="1" customWidth="1"/>
    <col min="2313" max="2313" width="8.88671875" style="1" bestFit="1" customWidth="1"/>
    <col min="2314" max="2314" width="6.44140625" style="1" bestFit="1" customWidth="1"/>
    <col min="2315" max="2315" width="28.109375" style="1" customWidth="1"/>
    <col min="2316" max="2316" width="30.88671875" style="1" customWidth="1"/>
    <col min="2317" max="2317" width="0" style="1" hidden="1" customWidth="1"/>
    <col min="2318" max="2318" width="6.109375" style="1" bestFit="1" customWidth="1"/>
    <col min="2319" max="2319" width="25.88671875" style="1" bestFit="1" customWidth="1"/>
    <col min="2320" max="2320" width="6.109375" style="1" customWidth="1"/>
    <col min="2321" max="2321" width="23.6640625" style="1" customWidth="1"/>
    <col min="2322" max="2322" width="8.44140625" style="1" bestFit="1" customWidth="1"/>
    <col min="2323" max="2323" width="8.44140625" style="1" customWidth="1"/>
    <col min="2324" max="2324" width="6.109375" style="1" customWidth="1"/>
    <col min="2325" max="2325" width="0" style="1" hidden="1" customWidth="1"/>
    <col min="2326" max="2326" width="20.109375" style="1" customWidth="1"/>
    <col min="2327" max="2327" width="5.6640625" style="1" customWidth="1"/>
    <col min="2328" max="2328" width="20.109375" style="1" customWidth="1"/>
    <col min="2329" max="2329" width="5.6640625" style="1" customWidth="1"/>
    <col min="2330" max="2330" width="20.109375" style="1" customWidth="1"/>
    <col min="2331" max="2331" width="5.6640625" style="1" customWidth="1"/>
    <col min="2332" max="2334" width="7.88671875" style="1" customWidth="1"/>
    <col min="2335" max="2335" width="12.44140625" style="1" customWidth="1"/>
    <col min="2336" max="2336" width="0" style="1" hidden="1" customWidth="1"/>
    <col min="2337" max="2337" width="22.33203125" style="1" customWidth="1"/>
    <col min="2338" max="2373" width="0" style="1" hidden="1" customWidth="1"/>
    <col min="2374" max="2394" width="9" style="1"/>
    <col min="2395" max="2395" width="32.6640625" style="1" customWidth="1"/>
    <col min="2396" max="2564" width="9" style="1"/>
    <col min="2565" max="2565" width="3.44140625" style="1" customWidth="1"/>
    <col min="2566" max="2566" width="4" style="1" bestFit="1" customWidth="1"/>
    <col min="2567" max="2567" width="22.109375" style="1" customWidth="1"/>
    <col min="2568" max="2568" width="12.44140625" style="1" customWidth="1"/>
    <col min="2569" max="2569" width="8.88671875" style="1" bestFit="1" customWidth="1"/>
    <col min="2570" max="2570" width="6.44140625" style="1" bestFit="1" customWidth="1"/>
    <col min="2571" max="2571" width="28.109375" style="1" customWidth="1"/>
    <col min="2572" max="2572" width="30.88671875" style="1" customWidth="1"/>
    <col min="2573" max="2573" width="0" style="1" hidden="1" customWidth="1"/>
    <col min="2574" max="2574" width="6.109375" style="1" bestFit="1" customWidth="1"/>
    <col min="2575" max="2575" width="25.88671875" style="1" bestFit="1" customWidth="1"/>
    <col min="2576" max="2576" width="6.109375" style="1" customWidth="1"/>
    <col min="2577" max="2577" width="23.6640625" style="1" customWidth="1"/>
    <col min="2578" max="2578" width="8.44140625" style="1" bestFit="1" customWidth="1"/>
    <col min="2579" max="2579" width="8.44140625" style="1" customWidth="1"/>
    <col min="2580" max="2580" width="6.109375" style="1" customWidth="1"/>
    <col min="2581" max="2581" width="0" style="1" hidden="1" customWidth="1"/>
    <col min="2582" max="2582" width="20.109375" style="1" customWidth="1"/>
    <col min="2583" max="2583" width="5.6640625" style="1" customWidth="1"/>
    <col min="2584" max="2584" width="20.109375" style="1" customWidth="1"/>
    <col min="2585" max="2585" width="5.6640625" style="1" customWidth="1"/>
    <col min="2586" max="2586" width="20.109375" style="1" customWidth="1"/>
    <col min="2587" max="2587" width="5.6640625" style="1" customWidth="1"/>
    <col min="2588" max="2590" width="7.88671875" style="1" customWidth="1"/>
    <col min="2591" max="2591" width="12.44140625" style="1" customWidth="1"/>
    <col min="2592" max="2592" width="0" style="1" hidden="1" customWidth="1"/>
    <col min="2593" max="2593" width="22.33203125" style="1" customWidth="1"/>
    <col min="2594" max="2629" width="0" style="1" hidden="1" customWidth="1"/>
    <col min="2630" max="2650" width="9" style="1"/>
    <col min="2651" max="2651" width="32.6640625" style="1" customWidth="1"/>
    <col min="2652" max="2820" width="9" style="1"/>
    <col min="2821" max="2821" width="3.44140625" style="1" customWidth="1"/>
    <col min="2822" max="2822" width="4" style="1" bestFit="1" customWidth="1"/>
    <col min="2823" max="2823" width="22.109375" style="1" customWidth="1"/>
    <col min="2824" max="2824" width="12.44140625" style="1" customWidth="1"/>
    <col min="2825" max="2825" width="8.88671875" style="1" bestFit="1" customWidth="1"/>
    <col min="2826" max="2826" width="6.44140625" style="1" bestFit="1" customWidth="1"/>
    <col min="2827" max="2827" width="28.109375" style="1" customWidth="1"/>
    <col min="2828" max="2828" width="30.88671875" style="1" customWidth="1"/>
    <col min="2829" max="2829" width="0" style="1" hidden="1" customWidth="1"/>
    <col min="2830" max="2830" width="6.109375" style="1" bestFit="1" customWidth="1"/>
    <col min="2831" max="2831" width="25.88671875" style="1" bestFit="1" customWidth="1"/>
    <col min="2832" max="2832" width="6.109375" style="1" customWidth="1"/>
    <col min="2833" max="2833" width="23.6640625" style="1" customWidth="1"/>
    <col min="2834" max="2834" width="8.44140625" style="1" bestFit="1" customWidth="1"/>
    <col min="2835" max="2835" width="8.44140625" style="1" customWidth="1"/>
    <col min="2836" max="2836" width="6.109375" style="1" customWidth="1"/>
    <col min="2837" max="2837" width="0" style="1" hidden="1" customWidth="1"/>
    <col min="2838" max="2838" width="20.109375" style="1" customWidth="1"/>
    <col min="2839" max="2839" width="5.6640625" style="1" customWidth="1"/>
    <col min="2840" max="2840" width="20.109375" style="1" customWidth="1"/>
    <col min="2841" max="2841" width="5.6640625" style="1" customWidth="1"/>
    <col min="2842" max="2842" width="20.109375" style="1" customWidth="1"/>
    <col min="2843" max="2843" width="5.6640625" style="1" customWidth="1"/>
    <col min="2844" max="2846" width="7.88671875" style="1" customWidth="1"/>
    <col min="2847" max="2847" width="12.44140625" style="1" customWidth="1"/>
    <col min="2848" max="2848" width="0" style="1" hidden="1" customWidth="1"/>
    <col min="2849" max="2849" width="22.33203125" style="1" customWidth="1"/>
    <col min="2850" max="2885" width="0" style="1" hidden="1" customWidth="1"/>
    <col min="2886" max="2906" width="9" style="1"/>
    <col min="2907" max="2907" width="32.6640625" style="1" customWidth="1"/>
    <col min="2908" max="3076" width="9" style="1"/>
    <col min="3077" max="3077" width="3.44140625" style="1" customWidth="1"/>
    <col min="3078" max="3078" width="4" style="1" bestFit="1" customWidth="1"/>
    <col min="3079" max="3079" width="22.109375" style="1" customWidth="1"/>
    <col min="3080" max="3080" width="12.44140625" style="1" customWidth="1"/>
    <col min="3081" max="3081" width="8.88671875" style="1" bestFit="1" customWidth="1"/>
    <col min="3082" max="3082" width="6.44140625" style="1" bestFit="1" customWidth="1"/>
    <col min="3083" max="3083" width="28.109375" style="1" customWidth="1"/>
    <col min="3084" max="3084" width="30.88671875" style="1" customWidth="1"/>
    <col min="3085" max="3085" width="0" style="1" hidden="1" customWidth="1"/>
    <col min="3086" max="3086" width="6.109375" style="1" bestFit="1" customWidth="1"/>
    <col min="3087" max="3087" width="25.88671875" style="1" bestFit="1" customWidth="1"/>
    <col min="3088" max="3088" width="6.109375" style="1" customWidth="1"/>
    <col min="3089" max="3089" width="23.6640625" style="1" customWidth="1"/>
    <col min="3090" max="3090" width="8.44140625" style="1" bestFit="1" customWidth="1"/>
    <col min="3091" max="3091" width="8.44140625" style="1" customWidth="1"/>
    <col min="3092" max="3092" width="6.109375" style="1" customWidth="1"/>
    <col min="3093" max="3093" width="0" style="1" hidden="1" customWidth="1"/>
    <col min="3094" max="3094" width="20.109375" style="1" customWidth="1"/>
    <col min="3095" max="3095" width="5.6640625" style="1" customWidth="1"/>
    <col min="3096" max="3096" width="20.109375" style="1" customWidth="1"/>
    <col min="3097" max="3097" width="5.6640625" style="1" customWidth="1"/>
    <col min="3098" max="3098" width="20.109375" style="1" customWidth="1"/>
    <col min="3099" max="3099" width="5.6640625" style="1" customWidth="1"/>
    <col min="3100" max="3102" width="7.88671875" style="1" customWidth="1"/>
    <col min="3103" max="3103" width="12.44140625" style="1" customWidth="1"/>
    <col min="3104" max="3104" width="0" style="1" hidden="1" customWidth="1"/>
    <col min="3105" max="3105" width="22.33203125" style="1" customWidth="1"/>
    <col min="3106" max="3141" width="0" style="1" hidden="1" customWidth="1"/>
    <col min="3142" max="3162" width="9" style="1"/>
    <col min="3163" max="3163" width="32.6640625" style="1" customWidth="1"/>
    <col min="3164" max="3332" width="9" style="1"/>
    <col min="3333" max="3333" width="3.44140625" style="1" customWidth="1"/>
    <col min="3334" max="3334" width="4" style="1" bestFit="1" customWidth="1"/>
    <col min="3335" max="3335" width="22.109375" style="1" customWidth="1"/>
    <col min="3336" max="3336" width="12.44140625" style="1" customWidth="1"/>
    <col min="3337" max="3337" width="8.88671875" style="1" bestFit="1" customWidth="1"/>
    <col min="3338" max="3338" width="6.44140625" style="1" bestFit="1" customWidth="1"/>
    <col min="3339" max="3339" width="28.109375" style="1" customWidth="1"/>
    <col min="3340" max="3340" width="30.88671875" style="1" customWidth="1"/>
    <col min="3341" max="3341" width="0" style="1" hidden="1" customWidth="1"/>
    <col min="3342" max="3342" width="6.109375" style="1" bestFit="1" customWidth="1"/>
    <col min="3343" max="3343" width="25.88671875" style="1" bestFit="1" customWidth="1"/>
    <col min="3344" max="3344" width="6.109375" style="1" customWidth="1"/>
    <col min="3345" max="3345" width="23.6640625" style="1" customWidth="1"/>
    <col min="3346" max="3346" width="8.44140625" style="1" bestFit="1" customWidth="1"/>
    <col min="3347" max="3347" width="8.44140625" style="1" customWidth="1"/>
    <col min="3348" max="3348" width="6.109375" style="1" customWidth="1"/>
    <col min="3349" max="3349" width="0" style="1" hidden="1" customWidth="1"/>
    <col min="3350" max="3350" width="20.109375" style="1" customWidth="1"/>
    <col min="3351" max="3351" width="5.6640625" style="1" customWidth="1"/>
    <col min="3352" max="3352" width="20.109375" style="1" customWidth="1"/>
    <col min="3353" max="3353" width="5.6640625" style="1" customWidth="1"/>
    <col min="3354" max="3354" width="20.109375" style="1" customWidth="1"/>
    <col min="3355" max="3355" width="5.6640625" style="1" customWidth="1"/>
    <col min="3356" max="3358" width="7.88671875" style="1" customWidth="1"/>
    <col min="3359" max="3359" width="12.44140625" style="1" customWidth="1"/>
    <col min="3360" max="3360" width="0" style="1" hidden="1" customWidth="1"/>
    <col min="3361" max="3361" width="22.33203125" style="1" customWidth="1"/>
    <col min="3362" max="3397" width="0" style="1" hidden="1" customWidth="1"/>
    <col min="3398" max="3418" width="9" style="1"/>
    <col min="3419" max="3419" width="32.6640625" style="1" customWidth="1"/>
    <col min="3420" max="3588" width="9" style="1"/>
    <col min="3589" max="3589" width="3.44140625" style="1" customWidth="1"/>
    <col min="3590" max="3590" width="4" style="1" bestFit="1" customWidth="1"/>
    <col min="3591" max="3591" width="22.109375" style="1" customWidth="1"/>
    <col min="3592" max="3592" width="12.44140625" style="1" customWidth="1"/>
    <col min="3593" max="3593" width="8.88671875" style="1" bestFit="1" customWidth="1"/>
    <col min="3594" max="3594" width="6.44140625" style="1" bestFit="1" customWidth="1"/>
    <col min="3595" max="3595" width="28.109375" style="1" customWidth="1"/>
    <col min="3596" max="3596" width="30.88671875" style="1" customWidth="1"/>
    <col min="3597" max="3597" width="0" style="1" hidden="1" customWidth="1"/>
    <col min="3598" max="3598" width="6.109375" style="1" bestFit="1" customWidth="1"/>
    <col min="3599" max="3599" width="25.88671875" style="1" bestFit="1" customWidth="1"/>
    <col min="3600" max="3600" width="6.109375" style="1" customWidth="1"/>
    <col min="3601" max="3601" width="23.6640625" style="1" customWidth="1"/>
    <col min="3602" max="3602" width="8.44140625" style="1" bestFit="1" customWidth="1"/>
    <col min="3603" max="3603" width="8.44140625" style="1" customWidth="1"/>
    <col min="3604" max="3604" width="6.109375" style="1" customWidth="1"/>
    <col min="3605" max="3605" width="0" style="1" hidden="1" customWidth="1"/>
    <col min="3606" max="3606" width="20.109375" style="1" customWidth="1"/>
    <col min="3607" max="3607" width="5.6640625" style="1" customWidth="1"/>
    <col min="3608" max="3608" width="20.109375" style="1" customWidth="1"/>
    <col min="3609" max="3609" width="5.6640625" style="1" customWidth="1"/>
    <col min="3610" max="3610" width="20.109375" style="1" customWidth="1"/>
    <col min="3611" max="3611" width="5.6640625" style="1" customWidth="1"/>
    <col min="3612" max="3614" width="7.88671875" style="1" customWidth="1"/>
    <col min="3615" max="3615" width="12.44140625" style="1" customWidth="1"/>
    <col min="3616" max="3616" width="0" style="1" hidden="1" customWidth="1"/>
    <col min="3617" max="3617" width="22.33203125" style="1" customWidth="1"/>
    <col min="3618" max="3653" width="0" style="1" hidden="1" customWidth="1"/>
    <col min="3654" max="3674" width="9" style="1"/>
    <col min="3675" max="3675" width="32.6640625" style="1" customWidth="1"/>
    <col min="3676" max="3844" width="9" style="1"/>
    <col min="3845" max="3845" width="3.44140625" style="1" customWidth="1"/>
    <col min="3846" max="3846" width="4" style="1" bestFit="1" customWidth="1"/>
    <col min="3847" max="3847" width="22.109375" style="1" customWidth="1"/>
    <col min="3848" max="3848" width="12.44140625" style="1" customWidth="1"/>
    <col min="3849" max="3849" width="8.88671875" style="1" bestFit="1" customWidth="1"/>
    <col min="3850" max="3850" width="6.44140625" style="1" bestFit="1" customWidth="1"/>
    <col min="3851" max="3851" width="28.109375" style="1" customWidth="1"/>
    <col min="3852" max="3852" width="30.88671875" style="1" customWidth="1"/>
    <col min="3853" max="3853" width="0" style="1" hidden="1" customWidth="1"/>
    <col min="3854" max="3854" width="6.109375" style="1" bestFit="1" customWidth="1"/>
    <col min="3855" max="3855" width="25.88671875" style="1" bestFit="1" customWidth="1"/>
    <col min="3856" max="3856" width="6.109375" style="1" customWidth="1"/>
    <col min="3857" max="3857" width="23.6640625" style="1" customWidth="1"/>
    <col min="3858" max="3858" width="8.44140625" style="1" bestFit="1" customWidth="1"/>
    <col min="3859" max="3859" width="8.44140625" style="1" customWidth="1"/>
    <col min="3860" max="3860" width="6.109375" style="1" customWidth="1"/>
    <col min="3861" max="3861" width="0" style="1" hidden="1" customWidth="1"/>
    <col min="3862" max="3862" width="20.109375" style="1" customWidth="1"/>
    <col min="3863" max="3863" width="5.6640625" style="1" customWidth="1"/>
    <col min="3864" max="3864" width="20.109375" style="1" customWidth="1"/>
    <col min="3865" max="3865" width="5.6640625" style="1" customWidth="1"/>
    <col min="3866" max="3866" width="20.109375" style="1" customWidth="1"/>
    <col min="3867" max="3867" width="5.6640625" style="1" customWidth="1"/>
    <col min="3868" max="3870" width="7.88671875" style="1" customWidth="1"/>
    <col min="3871" max="3871" width="12.44140625" style="1" customWidth="1"/>
    <col min="3872" max="3872" width="0" style="1" hidden="1" customWidth="1"/>
    <col min="3873" max="3873" width="22.33203125" style="1" customWidth="1"/>
    <col min="3874" max="3909" width="0" style="1" hidden="1" customWidth="1"/>
    <col min="3910" max="3930" width="9" style="1"/>
    <col min="3931" max="3931" width="32.6640625" style="1" customWidth="1"/>
    <col min="3932" max="4100" width="9" style="1"/>
    <col min="4101" max="4101" width="3.44140625" style="1" customWidth="1"/>
    <col min="4102" max="4102" width="4" style="1" bestFit="1" customWidth="1"/>
    <col min="4103" max="4103" width="22.109375" style="1" customWidth="1"/>
    <col min="4104" max="4104" width="12.44140625" style="1" customWidth="1"/>
    <col min="4105" max="4105" width="8.88671875" style="1" bestFit="1" customWidth="1"/>
    <col min="4106" max="4106" width="6.44140625" style="1" bestFit="1" customWidth="1"/>
    <col min="4107" max="4107" width="28.109375" style="1" customWidth="1"/>
    <col min="4108" max="4108" width="30.88671875" style="1" customWidth="1"/>
    <col min="4109" max="4109" width="0" style="1" hidden="1" customWidth="1"/>
    <col min="4110" max="4110" width="6.109375" style="1" bestFit="1" customWidth="1"/>
    <col min="4111" max="4111" width="25.88671875" style="1" bestFit="1" customWidth="1"/>
    <col min="4112" max="4112" width="6.109375" style="1" customWidth="1"/>
    <col min="4113" max="4113" width="23.6640625" style="1" customWidth="1"/>
    <col min="4114" max="4114" width="8.44140625" style="1" bestFit="1" customWidth="1"/>
    <col min="4115" max="4115" width="8.44140625" style="1" customWidth="1"/>
    <col min="4116" max="4116" width="6.109375" style="1" customWidth="1"/>
    <col min="4117" max="4117" width="0" style="1" hidden="1" customWidth="1"/>
    <col min="4118" max="4118" width="20.109375" style="1" customWidth="1"/>
    <col min="4119" max="4119" width="5.6640625" style="1" customWidth="1"/>
    <col min="4120" max="4120" width="20.109375" style="1" customWidth="1"/>
    <col min="4121" max="4121" width="5.6640625" style="1" customWidth="1"/>
    <col min="4122" max="4122" width="20.109375" style="1" customWidth="1"/>
    <col min="4123" max="4123" width="5.6640625" style="1" customWidth="1"/>
    <col min="4124" max="4126" width="7.88671875" style="1" customWidth="1"/>
    <col min="4127" max="4127" width="12.44140625" style="1" customWidth="1"/>
    <col min="4128" max="4128" width="0" style="1" hidden="1" customWidth="1"/>
    <col min="4129" max="4129" width="22.33203125" style="1" customWidth="1"/>
    <col min="4130" max="4165" width="0" style="1" hidden="1" customWidth="1"/>
    <col min="4166" max="4186" width="9" style="1"/>
    <col min="4187" max="4187" width="32.6640625" style="1" customWidth="1"/>
    <col min="4188" max="4356" width="9" style="1"/>
    <col min="4357" max="4357" width="3.44140625" style="1" customWidth="1"/>
    <col min="4358" max="4358" width="4" style="1" bestFit="1" customWidth="1"/>
    <col min="4359" max="4359" width="22.109375" style="1" customWidth="1"/>
    <col min="4360" max="4360" width="12.44140625" style="1" customWidth="1"/>
    <col min="4361" max="4361" width="8.88671875" style="1" bestFit="1" customWidth="1"/>
    <col min="4362" max="4362" width="6.44140625" style="1" bestFit="1" customWidth="1"/>
    <col min="4363" max="4363" width="28.109375" style="1" customWidth="1"/>
    <col min="4364" max="4364" width="30.88671875" style="1" customWidth="1"/>
    <col min="4365" max="4365" width="0" style="1" hidden="1" customWidth="1"/>
    <col min="4366" max="4366" width="6.109375" style="1" bestFit="1" customWidth="1"/>
    <col min="4367" max="4367" width="25.88671875" style="1" bestFit="1" customWidth="1"/>
    <col min="4368" max="4368" width="6.109375" style="1" customWidth="1"/>
    <col min="4369" max="4369" width="23.6640625" style="1" customWidth="1"/>
    <col min="4370" max="4370" width="8.44140625" style="1" bestFit="1" customWidth="1"/>
    <col min="4371" max="4371" width="8.44140625" style="1" customWidth="1"/>
    <col min="4372" max="4372" width="6.109375" style="1" customWidth="1"/>
    <col min="4373" max="4373" width="0" style="1" hidden="1" customWidth="1"/>
    <col min="4374" max="4374" width="20.109375" style="1" customWidth="1"/>
    <col min="4375" max="4375" width="5.6640625" style="1" customWidth="1"/>
    <col min="4376" max="4376" width="20.109375" style="1" customWidth="1"/>
    <col min="4377" max="4377" width="5.6640625" style="1" customWidth="1"/>
    <col min="4378" max="4378" width="20.109375" style="1" customWidth="1"/>
    <col min="4379" max="4379" width="5.6640625" style="1" customWidth="1"/>
    <col min="4380" max="4382" width="7.88671875" style="1" customWidth="1"/>
    <col min="4383" max="4383" width="12.44140625" style="1" customWidth="1"/>
    <col min="4384" max="4384" width="0" style="1" hidden="1" customWidth="1"/>
    <col min="4385" max="4385" width="22.33203125" style="1" customWidth="1"/>
    <col min="4386" max="4421" width="0" style="1" hidden="1" customWidth="1"/>
    <col min="4422" max="4442" width="9" style="1"/>
    <col min="4443" max="4443" width="32.6640625" style="1" customWidth="1"/>
    <col min="4444" max="4612" width="9" style="1"/>
    <col min="4613" max="4613" width="3.44140625" style="1" customWidth="1"/>
    <col min="4614" max="4614" width="4" style="1" bestFit="1" customWidth="1"/>
    <col min="4615" max="4615" width="22.109375" style="1" customWidth="1"/>
    <col min="4616" max="4616" width="12.44140625" style="1" customWidth="1"/>
    <col min="4617" max="4617" width="8.88671875" style="1" bestFit="1" customWidth="1"/>
    <col min="4618" max="4618" width="6.44140625" style="1" bestFit="1" customWidth="1"/>
    <col min="4619" max="4619" width="28.109375" style="1" customWidth="1"/>
    <col min="4620" max="4620" width="30.88671875" style="1" customWidth="1"/>
    <col min="4621" max="4621" width="0" style="1" hidden="1" customWidth="1"/>
    <col min="4622" max="4622" width="6.109375" style="1" bestFit="1" customWidth="1"/>
    <col min="4623" max="4623" width="25.88671875" style="1" bestFit="1" customWidth="1"/>
    <col min="4624" max="4624" width="6.109375" style="1" customWidth="1"/>
    <col min="4625" max="4625" width="23.6640625" style="1" customWidth="1"/>
    <col min="4626" max="4626" width="8.44140625" style="1" bestFit="1" customWidth="1"/>
    <col min="4627" max="4627" width="8.44140625" style="1" customWidth="1"/>
    <col min="4628" max="4628" width="6.109375" style="1" customWidth="1"/>
    <col min="4629" max="4629" width="0" style="1" hidden="1" customWidth="1"/>
    <col min="4630" max="4630" width="20.109375" style="1" customWidth="1"/>
    <col min="4631" max="4631" width="5.6640625" style="1" customWidth="1"/>
    <col min="4632" max="4632" width="20.109375" style="1" customWidth="1"/>
    <col min="4633" max="4633" width="5.6640625" style="1" customWidth="1"/>
    <col min="4634" max="4634" width="20.109375" style="1" customWidth="1"/>
    <col min="4635" max="4635" width="5.6640625" style="1" customWidth="1"/>
    <col min="4636" max="4638" width="7.88671875" style="1" customWidth="1"/>
    <col min="4639" max="4639" width="12.44140625" style="1" customWidth="1"/>
    <col min="4640" max="4640" width="0" style="1" hidden="1" customWidth="1"/>
    <col min="4641" max="4641" width="22.33203125" style="1" customWidth="1"/>
    <col min="4642" max="4677" width="0" style="1" hidden="1" customWidth="1"/>
    <col min="4678" max="4698" width="9" style="1"/>
    <col min="4699" max="4699" width="32.6640625" style="1" customWidth="1"/>
    <col min="4700" max="4868" width="9" style="1"/>
    <col min="4869" max="4869" width="3.44140625" style="1" customWidth="1"/>
    <col min="4870" max="4870" width="4" style="1" bestFit="1" customWidth="1"/>
    <col min="4871" max="4871" width="22.109375" style="1" customWidth="1"/>
    <col min="4872" max="4872" width="12.44140625" style="1" customWidth="1"/>
    <col min="4873" max="4873" width="8.88671875" style="1" bestFit="1" customWidth="1"/>
    <col min="4874" max="4874" width="6.44140625" style="1" bestFit="1" customWidth="1"/>
    <col min="4875" max="4875" width="28.109375" style="1" customWidth="1"/>
    <col min="4876" max="4876" width="30.88671875" style="1" customWidth="1"/>
    <col min="4877" max="4877" width="0" style="1" hidden="1" customWidth="1"/>
    <col min="4878" max="4878" width="6.109375" style="1" bestFit="1" customWidth="1"/>
    <col min="4879" max="4879" width="25.88671875" style="1" bestFit="1" customWidth="1"/>
    <col min="4880" max="4880" width="6.109375" style="1" customWidth="1"/>
    <col min="4881" max="4881" width="23.6640625" style="1" customWidth="1"/>
    <col min="4882" max="4882" width="8.44140625" style="1" bestFit="1" customWidth="1"/>
    <col min="4883" max="4883" width="8.44140625" style="1" customWidth="1"/>
    <col min="4884" max="4884" width="6.109375" style="1" customWidth="1"/>
    <col min="4885" max="4885" width="0" style="1" hidden="1" customWidth="1"/>
    <col min="4886" max="4886" width="20.109375" style="1" customWidth="1"/>
    <col min="4887" max="4887" width="5.6640625" style="1" customWidth="1"/>
    <col min="4888" max="4888" width="20.109375" style="1" customWidth="1"/>
    <col min="4889" max="4889" width="5.6640625" style="1" customWidth="1"/>
    <col min="4890" max="4890" width="20.109375" style="1" customWidth="1"/>
    <col min="4891" max="4891" width="5.6640625" style="1" customWidth="1"/>
    <col min="4892" max="4894" width="7.88671875" style="1" customWidth="1"/>
    <col min="4895" max="4895" width="12.44140625" style="1" customWidth="1"/>
    <col min="4896" max="4896" width="0" style="1" hidden="1" customWidth="1"/>
    <col min="4897" max="4897" width="22.33203125" style="1" customWidth="1"/>
    <col min="4898" max="4933" width="0" style="1" hidden="1" customWidth="1"/>
    <col min="4934" max="4954" width="9" style="1"/>
    <col min="4955" max="4955" width="32.6640625" style="1" customWidth="1"/>
    <col min="4956" max="5124" width="9" style="1"/>
    <col min="5125" max="5125" width="3.44140625" style="1" customWidth="1"/>
    <col min="5126" max="5126" width="4" style="1" bestFit="1" customWidth="1"/>
    <col min="5127" max="5127" width="22.109375" style="1" customWidth="1"/>
    <col min="5128" max="5128" width="12.44140625" style="1" customWidth="1"/>
    <col min="5129" max="5129" width="8.88671875" style="1" bestFit="1" customWidth="1"/>
    <col min="5130" max="5130" width="6.44140625" style="1" bestFit="1" customWidth="1"/>
    <col min="5131" max="5131" width="28.109375" style="1" customWidth="1"/>
    <col min="5132" max="5132" width="30.88671875" style="1" customWidth="1"/>
    <col min="5133" max="5133" width="0" style="1" hidden="1" customWidth="1"/>
    <col min="5134" max="5134" width="6.109375" style="1" bestFit="1" customWidth="1"/>
    <col min="5135" max="5135" width="25.88671875" style="1" bestFit="1" customWidth="1"/>
    <col min="5136" max="5136" width="6.109375" style="1" customWidth="1"/>
    <col min="5137" max="5137" width="23.6640625" style="1" customWidth="1"/>
    <col min="5138" max="5138" width="8.44140625" style="1" bestFit="1" customWidth="1"/>
    <col min="5139" max="5139" width="8.44140625" style="1" customWidth="1"/>
    <col min="5140" max="5140" width="6.109375" style="1" customWidth="1"/>
    <col min="5141" max="5141" width="0" style="1" hidden="1" customWidth="1"/>
    <col min="5142" max="5142" width="20.109375" style="1" customWidth="1"/>
    <col min="5143" max="5143" width="5.6640625" style="1" customWidth="1"/>
    <col min="5144" max="5144" width="20.109375" style="1" customWidth="1"/>
    <col min="5145" max="5145" width="5.6640625" style="1" customWidth="1"/>
    <col min="5146" max="5146" width="20.109375" style="1" customWidth="1"/>
    <col min="5147" max="5147" width="5.6640625" style="1" customWidth="1"/>
    <col min="5148" max="5150" width="7.88671875" style="1" customWidth="1"/>
    <col min="5151" max="5151" width="12.44140625" style="1" customWidth="1"/>
    <col min="5152" max="5152" width="0" style="1" hidden="1" customWidth="1"/>
    <col min="5153" max="5153" width="22.33203125" style="1" customWidth="1"/>
    <col min="5154" max="5189" width="0" style="1" hidden="1" customWidth="1"/>
    <col min="5190" max="5210" width="9" style="1"/>
    <col min="5211" max="5211" width="32.6640625" style="1" customWidth="1"/>
    <col min="5212" max="5380" width="9" style="1"/>
    <col min="5381" max="5381" width="3.44140625" style="1" customWidth="1"/>
    <col min="5382" max="5382" width="4" style="1" bestFit="1" customWidth="1"/>
    <col min="5383" max="5383" width="22.109375" style="1" customWidth="1"/>
    <col min="5384" max="5384" width="12.44140625" style="1" customWidth="1"/>
    <col min="5385" max="5385" width="8.88671875" style="1" bestFit="1" customWidth="1"/>
    <col min="5386" max="5386" width="6.44140625" style="1" bestFit="1" customWidth="1"/>
    <col min="5387" max="5387" width="28.109375" style="1" customWidth="1"/>
    <col min="5388" max="5388" width="30.88671875" style="1" customWidth="1"/>
    <col min="5389" max="5389" width="0" style="1" hidden="1" customWidth="1"/>
    <col min="5390" max="5390" width="6.109375" style="1" bestFit="1" customWidth="1"/>
    <col min="5391" max="5391" width="25.88671875" style="1" bestFit="1" customWidth="1"/>
    <col min="5392" max="5392" width="6.109375" style="1" customWidth="1"/>
    <col min="5393" max="5393" width="23.6640625" style="1" customWidth="1"/>
    <col min="5394" max="5394" width="8.44140625" style="1" bestFit="1" customWidth="1"/>
    <col min="5395" max="5395" width="8.44140625" style="1" customWidth="1"/>
    <col min="5396" max="5396" width="6.109375" style="1" customWidth="1"/>
    <col min="5397" max="5397" width="0" style="1" hidden="1" customWidth="1"/>
    <col min="5398" max="5398" width="20.109375" style="1" customWidth="1"/>
    <col min="5399" max="5399" width="5.6640625" style="1" customWidth="1"/>
    <col min="5400" max="5400" width="20.109375" style="1" customWidth="1"/>
    <col min="5401" max="5401" width="5.6640625" style="1" customWidth="1"/>
    <col min="5402" max="5402" width="20.109375" style="1" customWidth="1"/>
    <col min="5403" max="5403" width="5.6640625" style="1" customWidth="1"/>
    <col min="5404" max="5406" width="7.88671875" style="1" customWidth="1"/>
    <col min="5407" max="5407" width="12.44140625" style="1" customWidth="1"/>
    <col min="5408" max="5408" width="0" style="1" hidden="1" customWidth="1"/>
    <col min="5409" max="5409" width="22.33203125" style="1" customWidth="1"/>
    <col min="5410" max="5445" width="0" style="1" hidden="1" customWidth="1"/>
    <col min="5446" max="5466" width="9" style="1"/>
    <col min="5467" max="5467" width="32.6640625" style="1" customWidth="1"/>
    <col min="5468" max="5636" width="9" style="1"/>
    <col min="5637" max="5637" width="3.44140625" style="1" customWidth="1"/>
    <col min="5638" max="5638" width="4" style="1" bestFit="1" customWidth="1"/>
    <col min="5639" max="5639" width="22.109375" style="1" customWidth="1"/>
    <col min="5640" max="5640" width="12.44140625" style="1" customWidth="1"/>
    <col min="5641" max="5641" width="8.88671875" style="1" bestFit="1" customWidth="1"/>
    <col min="5642" max="5642" width="6.44140625" style="1" bestFit="1" customWidth="1"/>
    <col min="5643" max="5643" width="28.109375" style="1" customWidth="1"/>
    <col min="5644" max="5644" width="30.88671875" style="1" customWidth="1"/>
    <col min="5645" max="5645" width="0" style="1" hidden="1" customWidth="1"/>
    <col min="5646" max="5646" width="6.109375" style="1" bestFit="1" customWidth="1"/>
    <col min="5647" max="5647" width="25.88671875" style="1" bestFit="1" customWidth="1"/>
    <col min="5648" max="5648" width="6.109375" style="1" customWidth="1"/>
    <col min="5649" max="5649" width="23.6640625" style="1" customWidth="1"/>
    <col min="5650" max="5650" width="8.44140625" style="1" bestFit="1" customWidth="1"/>
    <col min="5651" max="5651" width="8.44140625" style="1" customWidth="1"/>
    <col min="5652" max="5652" width="6.109375" style="1" customWidth="1"/>
    <col min="5653" max="5653" width="0" style="1" hidden="1" customWidth="1"/>
    <col min="5654" max="5654" width="20.109375" style="1" customWidth="1"/>
    <col min="5655" max="5655" width="5.6640625" style="1" customWidth="1"/>
    <col min="5656" max="5656" width="20.109375" style="1" customWidth="1"/>
    <col min="5657" max="5657" width="5.6640625" style="1" customWidth="1"/>
    <col min="5658" max="5658" width="20.109375" style="1" customWidth="1"/>
    <col min="5659" max="5659" width="5.6640625" style="1" customWidth="1"/>
    <col min="5660" max="5662" width="7.88671875" style="1" customWidth="1"/>
    <col min="5663" max="5663" width="12.44140625" style="1" customWidth="1"/>
    <col min="5664" max="5664" width="0" style="1" hidden="1" customWidth="1"/>
    <col min="5665" max="5665" width="22.33203125" style="1" customWidth="1"/>
    <col min="5666" max="5701" width="0" style="1" hidden="1" customWidth="1"/>
    <col min="5702" max="5722" width="9" style="1"/>
    <col min="5723" max="5723" width="32.6640625" style="1" customWidth="1"/>
    <col min="5724" max="5892" width="9" style="1"/>
    <col min="5893" max="5893" width="3.44140625" style="1" customWidth="1"/>
    <col min="5894" max="5894" width="4" style="1" bestFit="1" customWidth="1"/>
    <col min="5895" max="5895" width="22.109375" style="1" customWidth="1"/>
    <col min="5896" max="5896" width="12.44140625" style="1" customWidth="1"/>
    <col min="5897" max="5897" width="8.88671875" style="1" bestFit="1" customWidth="1"/>
    <col min="5898" max="5898" width="6.44140625" style="1" bestFit="1" customWidth="1"/>
    <col min="5899" max="5899" width="28.109375" style="1" customWidth="1"/>
    <col min="5900" max="5900" width="30.88671875" style="1" customWidth="1"/>
    <col min="5901" max="5901" width="0" style="1" hidden="1" customWidth="1"/>
    <col min="5902" max="5902" width="6.109375" style="1" bestFit="1" customWidth="1"/>
    <col min="5903" max="5903" width="25.88671875" style="1" bestFit="1" customWidth="1"/>
    <col min="5904" max="5904" width="6.109375" style="1" customWidth="1"/>
    <col min="5905" max="5905" width="23.6640625" style="1" customWidth="1"/>
    <col min="5906" max="5906" width="8.44140625" style="1" bestFit="1" customWidth="1"/>
    <col min="5907" max="5907" width="8.44140625" style="1" customWidth="1"/>
    <col min="5908" max="5908" width="6.109375" style="1" customWidth="1"/>
    <col min="5909" max="5909" width="0" style="1" hidden="1" customWidth="1"/>
    <col min="5910" max="5910" width="20.109375" style="1" customWidth="1"/>
    <col min="5911" max="5911" width="5.6640625" style="1" customWidth="1"/>
    <col min="5912" max="5912" width="20.109375" style="1" customWidth="1"/>
    <col min="5913" max="5913" width="5.6640625" style="1" customWidth="1"/>
    <col min="5914" max="5914" width="20.109375" style="1" customWidth="1"/>
    <col min="5915" max="5915" width="5.6640625" style="1" customWidth="1"/>
    <col min="5916" max="5918" width="7.88671875" style="1" customWidth="1"/>
    <col min="5919" max="5919" width="12.44140625" style="1" customWidth="1"/>
    <col min="5920" max="5920" width="0" style="1" hidden="1" customWidth="1"/>
    <col min="5921" max="5921" width="22.33203125" style="1" customWidth="1"/>
    <col min="5922" max="5957" width="0" style="1" hidden="1" customWidth="1"/>
    <col min="5958" max="5978" width="9" style="1"/>
    <col min="5979" max="5979" width="32.6640625" style="1" customWidth="1"/>
    <col min="5980" max="6148" width="9" style="1"/>
    <col min="6149" max="6149" width="3.44140625" style="1" customWidth="1"/>
    <col min="6150" max="6150" width="4" style="1" bestFit="1" customWidth="1"/>
    <col min="6151" max="6151" width="22.109375" style="1" customWidth="1"/>
    <col min="6152" max="6152" width="12.44140625" style="1" customWidth="1"/>
    <col min="6153" max="6153" width="8.88671875" style="1" bestFit="1" customWidth="1"/>
    <col min="6154" max="6154" width="6.44140625" style="1" bestFit="1" customWidth="1"/>
    <col min="6155" max="6155" width="28.109375" style="1" customWidth="1"/>
    <col min="6156" max="6156" width="30.88671875" style="1" customWidth="1"/>
    <col min="6157" max="6157" width="0" style="1" hidden="1" customWidth="1"/>
    <col min="6158" max="6158" width="6.109375" style="1" bestFit="1" customWidth="1"/>
    <col min="6159" max="6159" width="25.88671875" style="1" bestFit="1" customWidth="1"/>
    <col min="6160" max="6160" width="6.109375" style="1" customWidth="1"/>
    <col min="6161" max="6161" width="23.6640625" style="1" customWidth="1"/>
    <col min="6162" max="6162" width="8.44140625" style="1" bestFit="1" customWidth="1"/>
    <col min="6163" max="6163" width="8.44140625" style="1" customWidth="1"/>
    <col min="6164" max="6164" width="6.109375" style="1" customWidth="1"/>
    <col min="6165" max="6165" width="0" style="1" hidden="1" customWidth="1"/>
    <col min="6166" max="6166" width="20.109375" style="1" customWidth="1"/>
    <col min="6167" max="6167" width="5.6640625" style="1" customWidth="1"/>
    <col min="6168" max="6168" width="20.109375" style="1" customWidth="1"/>
    <col min="6169" max="6169" width="5.6640625" style="1" customWidth="1"/>
    <col min="6170" max="6170" width="20.109375" style="1" customWidth="1"/>
    <col min="6171" max="6171" width="5.6640625" style="1" customWidth="1"/>
    <col min="6172" max="6174" width="7.88671875" style="1" customWidth="1"/>
    <col min="6175" max="6175" width="12.44140625" style="1" customWidth="1"/>
    <col min="6176" max="6176" width="0" style="1" hidden="1" customWidth="1"/>
    <col min="6177" max="6177" width="22.33203125" style="1" customWidth="1"/>
    <col min="6178" max="6213" width="0" style="1" hidden="1" customWidth="1"/>
    <col min="6214" max="6234" width="9" style="1"/>
    <col min="6235" max="6235" width="32.6640625" style="1" customWidth="1"/>
    <col min="6236" max="6404" width="9" style="1"/>
    <col min="6405" max="6405" width="3.44140625" style="1" customWidth="1"/>
    <col min="6406" max="6406" width="4" style="1" bestFit="1" customWidth="1"/>
    <col min="6407" max="6407" width="22.109375" style="1" customWidth="1"/>
    <col min="6408" max="6408" width="12.44140625" style="1" customWidth="1"/>
    <col min="6409" max="6409" width="8.88671875" style="1" bestFit="1" customWidth="1"/>
    <col min="6410" max="6410" width="6.44140625" style="1" bestFit="1" customWidth="1"/>
    <col min="6411" max="6411" width="28.109375" style="1" customWidth="1"/>
    <col min="6412" max="6412" width="30.88671875" style="1" customWidth="1"/>
    <col min="6413" max="6413" width="0" style="1" hidden="1" customWidth="1"/>
    <col min="6414" max="6414" width="6.109375" style="1" bestFit="1" customWidth="1"/>
    <col min="6415" max="6415" width="25.88671875" style="1" bestFit="1" customWidth="1"/>
    <col min="6416" max="6416" width="6.109375" style="1" customWidth="1"/>
    <col min="6417" max="6417" width="23.6640625" style="1" customWidth="1"/>
    <col min="6418" max="6418" width="8.44140625" style="1" bestFit="1" customWidth="1"/>
    <col min="6419" max="6419" width="8.44140625" style="1" customWidth="1"/>
    <col min="6420" max="6420" width="6.109375" style="1" customWidth="1"/>
    <col min="6421" max="6421" width="0" style="1" hidden="1" customWidth="1"/>
    <col min="6422" max="6422" width="20.109375" style="1" customWidth="1"/>
    <col min="6423" max="6423" width="5.6640625" style="1" customWidth="1"/>
    <col min="6424" max="6424" width="20.109375" style="1" customWidth="1"/>
    <col min="6425" max="6425" width="5.6640625" style="1" customWidth="1"/>
    <col min="6426" max="6426" width="20.109375" style="1" customWidth="1"/>
    <col min="6427" max="6427" width="5.6640625" style="1" customWidth="1"/>
    <col min="6428" max="6430" width="7.88671875" style="1" customWidth="1"/>
    <col min="6431" max="6431" width="12.44140625" style="1" customWidth="1"/>
    <col min="6432" max="6432" width="0" style="1" hidden="1" customWidth="1"/>
    <col min="6433" max="6433" width="22.33203125" style="1" customWidth="1"/>
    <col min="6434" max="6469" width="0" style="1" hidden="1" customWidth="1"/>
    <col min="6470" max="6490" width="9" style="1"/>
    <col min="6491" max="6491" width="32.6640625" style="1" customWidth="1"/>
    <col min="6492" max="6660" width="9" style="1"/>
    <col min="6661" max="6661" width="3.44140625" style="1" customWidth="1"/>
    <col min="6662" max="6662" width="4" style="1" bestFit="1" customWidth="1"/>
    <col min="6663" max="6663" width="22.109375" style="1" customWidth="1"/>
    <col min="6664" max="6664" width="12.44140625" style="1" customWidth="1"/>
    <col min="6665" max="6665" width="8.88671875" style="1" bestFit="1" customWidth="1"/>
    <col min="6666" max="6666" width="6.44140625" style="1" bestFit="1" customWidth="1"/>
    <col min="6667" max="6667" width="28.109375" style="1" customWidth="1"/>
    <col min="6668" max="6668" width="30.88671875" style="1" customWidth="1"/>
    <col min="6669" max="6669" width="0" style="1" hidden="1" customWidth="1"/>
    <col min="6670" max="6670" width="6.109375" style="1" bestFit="1" customWidth="1"/>
    <col min="6671" max="6671" width="25.88671875" style="1" bestFit="1" customWidth="1"/>
    <col min="6672" max="6672" width="6.109375" style="1" customWidth="1"/>
    <col min="6673" max="6673" width="23.6640625" style="1" customWidth="1"/>
    <col min="6674" max="6674" width="8.44140625" style="1" bestFit="1" customWidth="1"/>
    <col min="6675" max="6675" width="8.44140625" style="1" customWidth="1"/>
    <col min="6676" max="6676" width="6.109375" style="1" customWidth="1"/>
    <col min="6677" max="6677" width="0" style="1" hidden="1" customWidth="1"/>
    <col min="6678" max="6678" width="20.109375" style="1" customWidth="1"/>
    <col min="6679" max="6679" width="5.6640625" style="1" customWidth="1"/>
    <col min="6680" max="6680" width="20.109375" style="1" customWidth="1"/>
    <col min="6681" max="6681" width="5.6640625" style="1" customWidth="1"/>
    <col min="6682" max="6682" width="20.109375" style="1" customWidth="1"/>
    <col min="6683" max="6683" width="5.6640625" style="1" customWidth="1"/>
    <col min="6684" max="6686" width="7.88671875" style="1" customWidth="1"/>
    <col min="6687" max="6687" width="12.44140625" style="1" customWidth="1"/>
    <col min="6688" max="6688" width="0" style="1" hidden="1" customWidth="1"/>
    <col min="6689" max="6689" width="22.33203125" style="1" customWidth="1"/>
    <col min="6690" max="6725" width="0" style="1" hidden="1" customWidth="1"/>
    <col min="6726" max="6746" width="9" style="1"/>
    <col min="6747" max="6747" width="32.6640625" style="1" customWidth="1"/>
    <col min="6748" max="6916" width="9" style="1"/>
    <col min="6917" max="6917" width="3.44140625" style="1" customWidth="1"/>
    <col min="6918" max="6918" width="4" style="1" bestFit="1" customWidth="1"/>
    <col min="6919" max="6919" width="22.109375" style="1" customWidth="1"/>
    <col min="6920" max="6920" width="12.44140625" style="1" customWidth="1"/>
    <col min="6921" max="6921" width="8.88671875" style="1" bestFit="1" customWidth="1"/>
    <col min="6922" max="6922" width="6.44140625" style="1" bestFit="1" customWidth="1"/>
    <col min="6923" max="6923" width="28.109375" style="1" customWidth="1"/>
    <col min="6924" max="6924" width="30.88671875" style="1" customWidth="1"/>
    <col min="6925" max="6925" width="0" style="1" hidden="1" customWidth="1"/>
    <col min="6926" max="6926" width="6.109375" style="1" bestFit="1" customWidth="1"/>
    <col min="6927" max="6927" width="25.88671875" style="1" bestFit="1" customWidth="1"/>
    <col min="6928" max="6928" width="6.109375" style="1" customWidth="1"/>
    <col min="6929" max="6929" width="23.6640625" style="1" customWidth="1"/>
    <col min="6930" max="6930" width="8.44140625" style="1" bestFit="1" customWidth="1"/>
    <col min="6931" max="6931" width="8.44140625" style="1" customWidth="1"/>
    <col min="6932" max="6932" width="6.109375" style="1" customWidth="1"/>
    <col min="6933" max="6933" width="0" style="1" hidden="1" customWidth="1"/>
    <col min="6934" max="6934" width="20.109375" style="1" customWidth="1"/>
    <col min="6935" max="6935" width="5.6640625" style="1" customWidth="1"/>
    <col min="6936" max="6936" width="20.109375" style="1" customWidth="1"/>
    <col min="6937" max="6937" width="5.6640625" style="1" customWidth="1"/>
    <col min="6938" max="6938" width="20.109375" style="1" customWidth="1"/>
    <col min="6939" max="6939" width="5.6640625" style="1" customWidth="1"/>
    <col min="6940" max="6942" width="7.88671875" style="1" customWidth="1"/>
    <col min="6943" max="6943" width="12.44140625" style="1" customWidth="1"/>
    <col min="6944" max="6944" width="0" style="1" hidden="1" customWidth="1"/>
    <col min="6945" max="6945" width="22.33203125" style="1" customWidth="1"/>
    <col min="6946" max="6981" width="0" style="1" hidden="1" customWidth="1"/>
    <col min="6982" max="7002" width="9" style="1"/>
    <col min="7003" max="7003" width="32.6640625" style="1" customWidth="1"/>
    <col min="7004" max="7172" width="9" style="1"/>
    <col min="7173" max="7173" width="3.44140625" style="1" customWidth="1"/>
    <col min="7174" max="7174" width="4" style="1" bestFit="1" customWidth="1"/>
    <col min="7175" max="7175" width="22.109375" style="1" customWidth="1"/>
    <col min="7176" max="7176" width="12.44140625" style="1" customWidth="1"/>
    <col min="7177" max="7177" width="8.88671875" style="1" bestFit="1" customWidth="1"/>
    <col min="7178" max="7178" width="6.44140625" style="1" bestFit="1" customWidth="1"/>
    <col min="7179" max="7179" width="28.109375" style="1" customWidth="1"/>
    <col min="7180" max="7180" width="30.88671875" style="1" customWidth="1"/>
    <col min="7181" max="7181" width="0" style="1" hidden="1" customWidth="1"/>
    <col min="7182" max="7182" width="6.109375" style="1" bestFit="1" customWidth="1"/>
    <col min="7183" max="7183" width="25.88671875" style="1" bestFit="1" customWidth="1"/>
    <col min="7184" max="7184" width="6.109375" style="1" customWidth="1"/>
    <col min="7185" max="7185" width="23.6640625" style="1" customWidth="1"/>
    <col min="7186" max="7186" width="8.44140625" style="1" bestFit="1" customWidth="1"/>
    <col min="7187" max="7187" width="8.44140625" style="1" customWidth="1"/>
    <col min="7188" max="7188" width="6.109375" style="1" customWidth="1"/>
    <col min="7189" max="7189" width="0" style="1" hidden="1" customWidth="1"/>
    <col min="7190" max="7190" width="20.109375" style="1" customWidth="1"/>
    <col min="7191" max="7191" width="5.6640625" style="1" customWidth="1"/>
    <col min="7192" max="7192" width="20.109375" style="1" customWidth="1"/>
    <col min="7193" max="7193" width="5.6640625" style="1" customWidth="1"/>
    <col min="7194" max="7194" width="20.109375" style="1" customWidth="1"/>
    <col min="7195" max="7195" width="5.6640625" style="1" customWidth="1"/>
    <col min="7196" max="7198" width="7.88671875" style="1" customWidth="1"/>
    <col min="7199" max="7199" width="12.44140625" style="1" customWidth="1"/>
    <col min="7200" max="7200" width="0" style="1" hidden="1" customWidth="1"/>
    <col min="7201" max="7201" width="22.33203125" style="1" customWidth="1"/>
    <col min="7202" max="7237" width="0" style="1" hidden="1" customWidth="1"/>
    <col min="7238" max="7258" width="9" style="1"/>
    <col min="7259" max="7259" width="32.6640625" style="1" customWidth="1"/>
    <col min="7260" max="7428" width="9" style="1"/>
    <col min="7429" max="7429" width="3.44140625" style="1" customWidth="1"/>
    <col min="7430" max="7430" width="4" style="1" bestFit="1" customWidth="1"/>
    <col min="7431" max="7431" width="22.109375" style="1" customWidth="1"/>
    <col min="7432" max="7432" width="12.44140625" style="1" customWidth="1"/>
    <col min="7433" max="7433" width="8.88671875" style="1" bestFit="1" customWidth="1"/>
    <col min="7434" max="7434" width="6.44140625" style="1" bestFit="1" customWidth="1"/>
    <col min="7435" max="7435" width="28.109375" style="1" customWidth="1"/>
    <col min="7436" max="7436" width="30.88671875" style="1" customWidth="1"/>
    <col min="7437" max="7437" width="0" style="1" hidden="1" customWidth="1"/>
    <col min="7438" max="7438" width="6.109375" style="1" bestFit="1" customWidth="1"/>
    <col min="7439" max="7439" width="25.88671875" style="1" bestFit="1" customWidth="1"/>
    <col min="7440" max="7440" width="6.109375" style="1" customWidth="1"/>
    <col min="7441" max="7441" width="23.6640625" style="1" customWidth="1"/>
    <col min="7442" max="7442" width="8.44140625" style="1" bestFit="1" customWidth="1"/>
    <col min="7443" max="7443" width="8.44140625" style="1" customWidth="1"/>
    <col min="7444" max="7444" width="6.109375" style="1" customWidth="1"/>
    <col min="7445" max="7445" width="0" style="1" hidden="1" customWidth="1"/>
    <col min="7446" max="7446" width="20.109375" style="1" customWidth="1"/>
    <col min="7447" max="7447" width="5.6640625" style="1" customWidth="1"/>
    <col min="7448" max="7448" width="20.109375" style="1" customWidth="1"/>
    <col min="7449" max="7449" width="5.6640625" style="1" customWidth="1"/>
    <col min="7450" max="7450" width="20.109375" style="1" customWidth="1"/>
    <col min="7451" max="7451" width="5.6640625" style="1" customWidth="1"/>
    <col min="7452" max="7454" width="7.88671875" style="1" customWidth="1"/>
    <col min="7455" max="7455" width="12.44140625" style="1" customWidth="1"/>
    <col min="7456" max="7456" width="0" style="1" hidden="1" customWidth="1"/>
    <col min="7457" max="7457" width="22.33203125" style="1" customWidth="1"/>
    <col min="7458" max="7493" width="0" style="1" hidden="1" customWidth="1"/>
    <col min="7494" max="7514" width="9" style="1"/>
    <col min="7515" max="7515" width="32.6640625" style="1" customWidth="1"/>
    <col min="7516" max="7684" width="9" style="1"/>
    <col min="7685" max="7685" width="3.44140625" style="1" customWidth="1"/>
    <col min="7686" max="7686" width="4" style="1" bestFit="1" customWidth="1"/>
    <col min="7687" max="7687" width="22.109375" style="1" customWidth="1"/>
    <col min="7688" max="7688" width="12.44140625" style="1" customWidth="1"/>
    <col min="7689" max="7689" width="8.88671875" style="1" bestFit="1" customWidth="1"/>
    <col min="7690" max="7690" width="6.44140625" style="1" bestFit="1" customWidth="1"/>
    <col min="7691" max="7691" width="28.109375" style="1" customWidth="1"/>
    <col min="7692" max="7692" width="30.88671875" style="1" customWidth="1"/>
    <col min="7693" max="7693" width="0" style="1" hidden="1" customWidth="1"/>
    <col min="7694" max="7694" width="6.109375" style="1" bestFit="1" customWidth="1"/>
    <col min="7695" max="7695" width="25.88671875" style="1" bestFit="1" customWidth="1"/>
    <col min="7696" max="7696" width="6.109375" style="1" customWidth="1"/>
    <col min="7697" max="7697" width="23.6640625" style="1" customWidth="1"/>
    <col min="7698" max="7698" width="8.44140625" style="1" bestFit="1" customWidth="1"/>
    <col min="7699" max="7699" width="8.44140625" style="1" customWidth="1"/>
    <col min="7700" max="7700" width="6.109375" style="1" customWidth="1"/>
    <col min="7701" max="7701" width="0" style="1" hidden="1" customWidth="1"/>
    <col min="7702" max="7702" width="20.109375" style="1" customWidth="1"/>
    <col min="7703" max="7703" width="5.6640625" style="1" customWidth="1"/>
    <col min="7704" max="7704" width="20.109375" style="1" customWidth="1"/>
    <col min="7705" max="7705" width="5.6640625" style="1" customWidth="1"/>
    <col min="7706" max="7706" width="20.109375" style="1" customWidth="1"/>
    <col min="7707" max="7707" width="5.6640625" style="1" customWidth="1"/>
    <col min="7708" max="7710" width="7.88671875" style="1" customWidth="1"/>
    <col min="7711" max="7711" width="12.44140625" style="1" customWidth="1"/>
    <col min="7712" max="7712" width="0" style="1" hidden="1" customWidth="1"/>
    <col min="7713" max="7713" width="22.33203125" style="1" customWidth="1"/>
    <col min="7714" max="7749" width="0" style="1" hidden="1" customWidth="1"/>
    <col min="7750" max="7770" width="9" style="1"/>
    <col min="7771" max="7771" width="32.6640625" style="1" customWidth="1"/>
    <col min="7772" max="7940" width="9" style="1"/>
    <col min="7941" max="7941" width="3.44140625" style="1" customWidth="1"/>
    <col min="7942" max="7942" width="4" style="1" bestFit="1" customWidth="1"/>
    <col min="7943" max="7943" width="22.109375" style="1" customWidth="1"/>
    <col min="7944" max="7944" width="12.44140625" style="1" customWidth="1"/>
    <col min="7945" max="7945" width="8.88671875" style="1" bestFit="1" customWidth="1"/>
    <col min="7946" max="7946" width="6.44140625" style="1" bestFit="1" customWidth="1"/>
    <col min="7947" max="7947" width="28.109375" style="1" customWidth="1"/>
    <col min="7948" max="7948" width="30.88671875" style="1" customWidth="1"/>
    <col min="7949" max="7949" width="0" style="1" hidden="1" customWidth="1"/>
    <col min="7950" max="7950" width="6.109375" style="1" bestFit="1" customWidth="1"/>
    <col min="7951" max="7951" width="25.88671875" style="1" bestFit="1" customWidth="1"/>
    <col min="7952" max="7952" width="6.109375" style="1" customWidth="1"/>
    <col min="7953" max="7953" width="23.6640625" style="1" customWidth="1"/>
    <col min="7954" max="7954" width="8.44140625" style="1" bestFit="1" customWidth="1"/>
    <col min="7955" max="7955" width="8.44140625" style="1" customWidth="1"/>
    <col min="7956" max="7956" width="6.109375" style="1" customWidth="1"/>
    <col min="7957" max="7957" width="0" style="1" hidden="1" customWidth="1"/>
    <col min="7958" max="7958" width="20.109375" style="1" customWidth="1"/>
    <col min="7959" max="7959" width="5.6640625" style="1" customWidth="1"/>
    <col min="7960" max="7960" width="20.109375" style="1" customWidth="1"/>
    <col min="7961" max="7961" width="5.6640625" style="1" customWidth="1"/>
    <col min="7962" max="7962" width="20.109375" style="1" customWidth="1"/>
    <col min="7963" max="7963" width="5.6640625" style="1" customWidth="1"/>
    <col min="7964" max="7966" width="7.88671875" style="1" customWidth="1"/>
    <col min="7967" max="7967" width="12.44140625" style="1" customWidth="1"/>
    <col min="7968" max="7968" width="0" style="1" hidden="1" customWidth="1"/>
    <col min="7969" max="7969" width="22.33203125" style="1" customWidth="1"/>
    <col min="7970" max="8005" width="0" style="1" hidden="1" customWidth="1"/>
    <col min="8006" max="8026" width="9" style="1"/>
    <col min="8027" max="8027" width="32.6640625" style="1" customWidth="1"/>
    <col min="8028" max="8196" width="9" style="1"/>
    <col min="8197" max="8197" width="3.44140625" style="1" customWidth="1"/>
    <col min="8198" max="8198" width="4" style="1" bestFit="1" customWidth="1"/>
    <col min="8199" max="8199" width="22.109375" style="1" customWidth="1"/>
    <col min="8200" max="8200" width="12.44140625" style="1" customWidth="1"/>
    <col min="8201" max="8201" width="8.88671875" style="1" bestFit="1" customWidth="1"/>
    <col min="8202" max="8202" width="6.44140625" style="1" bestFit="1" customWidth="1"/>
    <col min="8203" max="8203" width="28.109375" style="1" customWidth="1"/>
    <col min="8204" max="8204" width="30.88671875" style="1" customWidth="1"/>
    <col min="8205" max="8205" width="0" style="1" hidden="1" customWidth="1"/>
    <col min="8206" max="8206" width="6.109375" style="1" bestFit="1" customWidth="1"/>
    <col min="8207" max="8207" width="25.88671875" style="1" bestFit="1" customWidth="1"/>
    <col min="8208" max="8208" width="6.109375" style="1" customWidth="1"/>
    <col min="8209" max="8209" width="23.6640625" style="1" customWidth="1"/>
    <col min="8210" max="8210" width="8.44140625" style="1" bestFit="1" customWidth="1"/>
    <col min="8211" max="8211" width="8.44140625" style="1" customWidth="1"/>
    <col min="8212" max="8212" width="6.109375" style="1" customWidth="1"/>
    <col min="8213" max="8213" width="0" style="1" hidden="1" customWidth="1"/>
    <col min="8214" max="8214" width="20.109375" style="1" customWidth="1"/>
    <col min="8215" max="8215" width="5.6640625" style="1" customWidth="1"/>
    <col min="8216" max="8216" width="20.109375" style="1" customWidth="1"/>
    <col min="8217" max="8217" width="5.6640625" style="1" customWidth="1"/>
    <col min="8218" max="8218" width="20.109375" style="1" customWidth="1"/>
    <col min="8219" max="8219" width="5.6640625" style="1" customWidth="1"/>
    <col min="8220" max="8222" width="7.88671875" style="1" customWidth="1"/>
    <col min="8223" max="8223" width="12.44140625" style="1" customWidth="1"/>
    <col min="8224" max="8224" width="0" style="1" hidden="1" customWidth="1"/>
    <col min="8225" max="8225" width="22.33203125" style="1" customWidth="1"/>
    <col min="8226" max="8261" width="0" style="1" hidden="1" customWidth="1"/>
    <col min="8262" max="8282" width="9" style="1"/>
    <col min="8283" max="8283" width="32.6640625" style="1" customWidth="1"/>
    <col min="8284" max="8452" width="9" style="1"/>
    <col min="8453" max="8453" width="3.44140625" style="1" customWidth="1"/>
    <col min="8454" max="8454" width="4" style="1" bestFit="1" customWidth="1"/>
    <col min="8455" max="8455" width="22.109375" style="1" customWidth="1"/>
    <col min="8456" max="8456" width="12.44140625" style="1" customWidth="1"/>
    <col min="8457" max="8457" width="8.88671875" style="1" bestFit="1" customWidth="1"/>
    <col min="8458" max="8458" width="6.44140625" style="1" bestFit="1" customWidth="1"/>
    <col min="8459" max="8459" width="28.109375" style="1" customWidth="1"/>
    <col min="8460" max="8460" width="30.88671875" style="1" customWidth="1"/>
    <col min="8461" max="8461" width="0" style="1" hidden="1" customWidth="1"/>
    <col min="8462" max="8462" width="6.109375" style="1" bestFit="1" customWidth="1"/>
    <col min="8463" max="8463" width="25.88671875" style="1" bestFit="1" customWidth="1"/>
    <col min="8464" max="8464" width="6.109375" style="1" customWidth="1"/>
    <col min="8465" max="8465" width="23.6640625" style="1" customWidth="1"/>
    <col min="8466" max="8466" width="8.44140625" style="1" bestFit="1" customWidth="1"/>
    <col min="8467" max="8467" width="8.44140625" style="1" customWidth="1"/>
    <col min="8468" max="8468" width="6.109375" style="1" customWidth="1"/>
    <col min="8469" max="8469" width="0" style="1" hidden="1" customWidth="1"/>
    <col min="8470" max="8470" width="20.109375" style="1" customWidth="1"/>
    <col min="8471" max="8471" width="5.6640625" style="1" customWidth="1"/>
    <col min="8472" max="8472" width="20.109375" style="1" customWidth="1"/>
    <col min="8473" max="8473" width="5.6640625" style="1" customWidth="1"/>
    <col min="8474" max="8474" width="20.109375" style="1" customWidth="1"/>
    <col min="8475" max="8475" width="5.6640625" style="1" customWidth="1"/>
    <col min="8476" max="8478" width="7.88671875" style="1" customWidth="1"/>
    <col min="8479" max="8479" width="12.44140625" style="1" customWidth="1"/>
    <col min="8480" max="8480" width="0" style="1" hidden="1" customWidth="1"/>
    <col min="8481" max="8481" width="22.33203125" style="1" customWidth="1"/>
    <col min="8482" max="8517" width="0" style="1" hidden="1" customWidth="1"/>
    <col min="8518" max="8538" width="9" style="1"/>
    <col min="8539" max="8539" width="32.6640625" style="1" customWidth="1"/>
    <col min="8540" max="8708" width="9" style="1"/>
    <col min="8709" max="8709" width="3.44140625" style="1" customWidth="1"/>
    <col min="8710" max="8710" width="4" style="1" bestFit="1" customWidth="1"/>
    <col min="8711" max="8711" width="22.109375" style="1" customWidth="1"/>
    <col min="8712" max="8712" width="12.44140625" style="1" customWidth="1"/>
    <col min="8713" max="8713" width="8.88671875" style="1" bestFit="1" customWidth="1"/>
    <col min="8714" max="8714" width="6.44140625" style="1" bestFit="1" customWidth="1"/>
    <col min="8715" max="8715" width="28.109375" style="1" customWidth="1"/>
    <col min="8716" max="8716" width="30.88671875" style="1" customWidth="1"/>
    <col min="8717" max="8717" width="0" style="1" hidden="1" customWidth="1"/>
    <col min="8718" max="8718" width="6.109375" style="1" bestFit="1" customWidth="1"/>
    <col min="8719" max="8719" width="25.88671875" style="1" bestFit="1" customWidth="1"/>
    <col min="8720" max="8720" width="6.109375" style="1" customWidth="1"/>
    <col min="8721" max="8721" width="23.6640625" style="1" customWidth="1"/>
    <col min="8722" max="8722" width="8.44140625" style="1" bestFit="1" customWidth="1"/>
    <col min="8723" max="8723" width="8.44140625" style="1" customWidth="1"/>
    <col min="8724" max="8724" width="6.109375" style="1" customWidth="1"/>
    <col min="8725" max="8725" width="0" style="1" hidden="1" customWidth="1"/>
    <col min="8726" max="8726" width="20.109375" style="1" customWidth="1"/>
    <col min="8727" max="8727" width="5.6640625" style="1" customWidth="1"/>
    <col min="8728" max="8728" width="20.109375" style="1" customWidth="1"/>
    <col min="8729" max="8729" width="5.6640625" style="1" customWidth="1"/>
    <col min="8730" max="8730" width="20.109375" style="1" customWidth="1"/>
    <col min="8731" max="8731" width="5.6640625" style="1" customWidth="1"/>
    <col min="8732" max="8734" width="7.88671875" style="1" customWidth="1"/>
    <col min="8735" max="8735" width="12.44140625" style="1" customWidth="1"/>
    <col min="8736" max="8736" width="0" style="1" hidden="1" customWidth="1"/>
    <col min="8737" max="8737" width="22.33203125" style="1" customWidth="1"/>
    <col min="8738" max="8773" width="0" style="1" hidden="1" customWidth="1"/>
    <col min="8774" max="8794" width="9" style="1"/>
    <col min="8795" max="8795" width="32.6640625" style="1" customWidth="1"/>
    <col min="8796" max="8964" width="9" style="1"/>
    <col min="8965" max="8965" width="3.44140625" style="1" customWidth="1"/>
    <col min="8966" max="8966" width="4" style="1" bestFit="1" customWidth="1"/>
    <col min="8967" max="8967" width="22.109375" style="1" customWidth="1"/>
    <col min="8968" max="8968" width="12.44140625" style="1" customWidth="1"/>
    <col min="8969" max="8969" width="8.88671875" style="1" bestFit="1" customWidth="1"/>
    <col min="8970" max="8970" width="6.44140625" style="1" bestFit="1" customWidth="1"/>
    <col min="8971" max="8971" width="28.109375" style="1" customWidth="1"/>
    <col min="8972" max="8972" width="30.88671875" style="1" customWidth="1"/>
    <col min="8973" max="8973" width="0" style="1" hidden="1" customWidth="1"/>
    <col min="8974" max="8974" width="6.109375" style="1" bestFit="1" customWidth="1"/>
    <col min="8975" max="8975" width="25.88671875" style="1" bestFit="1" customWidth="1"/>
    <col min="8976" max="8976" width="6.109375" style="1" customWidth="1"/>
    <col min="8977" max="8977" width="23.6640625" style="1" customWidth="1"/>
    <col min="8978" max="8978" width="8.44140625" style="1" bestFit="1" customWidth="1"/>
    <col min="8979" max="8979" width="8.44140625" style="1" customWidth="1"/>
    <col min="8980" max="8980" width="6.109375" style="1" customWidth="1"/>
    <col min="8981" max="8981" width="0" style="1" hidden="1" customWidth="1"/>
    <col min="8982" max="8982" width="20.109375" style="1" customWidth="1"/>
    <col min="8983" max="8983" width="5.6640625" style="1" customWidth="1"/>
    <col min="8984" max="8984" width="20.109375" style="1" customWidth="1"/>
    <col min="8985" max="8985" width="5.6640625" style="1" customWidth="1"/>
    <col min="8986" max="8986" width="20.109375" style="1" customWidth="1"/>
    <col min="8987" max="8987" width="5.6640625" style="1" customWidth="1"/>
    <col min="8988" max="8990" width="7.88671875" style="1" customWidth="1"/>
    <col min="8991" max="8991" width="12.44140625" style="1" customWidth="1"/>
    <col min="8992" max="8992" width="0" style="1" hidden="1" customWidth="1"/>
    <col min="8993" max="8993" width="22.33203125" style="1" customWidth="1"/>
    <col min="8994" max="9029" width="0" style="1" hidden="1" customWidth="1"/>
    <col min="9030" max="9050" width="9" style="1"/>
    <col min="9051" max="9051" width="32.6640625" style="1" customWidth="1"/>
    <col min="9052" max="9220" width="9" style="1"/>
    <col min="9221" max="9221" width="3.44140625" style="1" customWidth="1"/>
    <col min="9222" max="9222" width="4" style="1" bestFit="1" customWidth="1"/>
    <col min="9223" max="9223" width="22.109375" style="1" customWidth="1"/>
    <col min="9224" max="9224" width="12.44140625" style="1" customWidth="1"/>
    <col min="9225" max="9225" width="8.88671875" style="1" bestFit="1" customWidth="1"/>
    <col min="9226" max="9226" width="6.44140625" style="1" bestFit="1" customWidth="1"/>
    <col min="9227" max="9227" width="28.109375" style="1" customWidth="1"/>
    <col min="9228" max="9228" width="30.88671875" style="1" customWidth="1"/>
    <col min="9229" max="9229" width="0" style="1" hidden="1" customWidth="1"/>
    <col min="9230" max="9230" width="6.109375" style="1" bestFit="1" customWidth="1"/>
    <col min="9231" max="9231" width="25.88671875" style="1" bestFit="1" customWidth="1"/>
    <col min="9232" max="9232" width="6.109375" style="1" customWidth="1"/>
    <col min="9233" max="9233" width="23.6640625" style="1" customWidth="1"/>
    <col min="9234" max="9234" width="8.44140625" style="1" bestFit="1" customWidth="1"/>
    <col min="9235" max="9235" width="8.44140625" style="1" customWidth="1"/>
    <col min="9236" max="9236" width="6.109375" style="1" customWidth="1"/>
    <col min="9237" max="9237" width="0" style="1" hidden="1" customWidth="1"/>
    <col min="9238" max="9238" width="20.109375" style="1" customWidth="1"/>
    <col min="9239" max="9239" width="5.6640625" style="1" customWidth="1"/>
    <col min="9240" max="9240" width="20.109375" style="1" customWidth="1"/>
    <col min="9241" max="9241" width="5.6640625" style="1" customWidth="1"/>
    <col min="9242" max="9242" width="20.109375" style="1" customWidth="1"/>
    <col min="9243" max="9243" width="5.6640625" style="1" customWidth="1"/>
    <col min="9244" max="9246" width="7.88671875" style="1" customWidth="1"/>
    <col min="9247" max="9247" width="12.44140625" style="1" customWidth="1"/>
    <col min="9248" max="9248" width="0" style="1" hidden="1" customWidth="1"/>
    <col min="9249" max="9249" width="22.33203125" style="1" customWidth="1"/>
    <col min="9250" max="9285" width="0" style="1" hidden="1" customWidth="1"/>
    <col min="9286" max="9306" width="9" style="1"/>
    <col min="9307" max="9307" width="32.6640625" style="1" customWidth="1"/>
    <col min="9308" max="9476" width="9" style="1"/>
    <col min="9477" max="9477" width="3.44140625" style="1" customWidth="1"/>
    <col min="9478" max="9478" width="4" style="1" bestFit="1" customWidth="1"/>
    <col min="9479" max="9479" width="22.109375" style="1" customWidth="1"/>
    <col min="9480" max="9480" width="12.44140625" style="1" customWidth="1"/>
    <col min="9481" max="9481" width="8.88671875" style="1" bestFit="1" customWidth="1"/>
    <col min="9482" max="9482" width="6.44140625" style="1" bestFit="1" customWidth="1"/>
    <col min="9483" max="9483" width="28.109375" style="1" customWidth="1"/>
    <col min="9484" max="9484" width="30.88671875" style="1" customWidth="1"/>
    <col min="9485" max="9485" width="0" style="1" hidden="1" customWidth="1"/>
    <col min="9486" max="9486" width="6.109375" style="1" bestFit="1" customWidth="1"/>
    <col min="9487" max="9487" width="25.88671875" style="1" bestFit="1" customWidth="1"/>
    <col min="9488" max="9488" width="6.109375" style="1" customWidth="1"/>
    <col min="9489" max="9489" width="23.6640625" style="1" customWidth="1"/>
    <col min="9490" max="9490" width="8.44140625" style="1" bestFit="1" customWidth="1"/>
    <col min="9491" max="9491" width="8.44140625" style="1" customWidth="1"/>
    <col min="9492" max="9492" width="6.109375" style="1" customWidth="1"/>
    <col min="9493" max="9493" width="0" style="1" hidden="1" customWidth="1"/>
    <col min="9494" max="9494" width="20.109375" style="1" customWidth="1"/>
    <col min="9495" max="9495" width="5.6640625" style="1" customWidth="1"/>
    <col min="9496" max="9496" width="20.109375" style="1" customWidth="1"/>
    <col min="9497" max="9497" width="5.6640625" style="1" customWidth="1"/>
    <col min="9498" max="9498" width="20.109375" style="1" customWidth="1"/>
    <col min="9499" max="9499" width="5.6640625" style="1" customWidth="1"/>
    <col min="9500" max="9502" width="7.88671875" style="1" customWidth="1"/>
    <col min="9503" max="9503" width="12.44140625" style="1" customWidth="1"/>
    <col min="9504" max="9504" width="0" style="1" hidden="1" customWidth="1"/>
    <col min="9505" max="9505" width="22.33203125" style="1" customWidth="1"/>
    <col min="9506" max="9541" width="0" style="1" hidden="1" customWidth="1"/>
    <col min="9542" max="9562" width="9" style="1"/>
    <col min="9563" max="9563" width="32.6640625" style="1" customWidth="1"/>
    <col min="9564" max="9732" width="9" style="1"/>
    <col min="9733" max="9733" width="3.44140625" style="1" customWidth="1"/>
    <col min="9734" max="9734" width="4" style="1" bestFit="1" customWidth="1"/>
    <col min="9735" max="9735" width="22.109375" style="1" customWidth="1"/>
    <col min="9736" max="9736" width="12.44140625" style="1" customWidth="1"/>
    <col min="9737" max="9737" width="8.88671875" style="1" bestFit="1" customWidth="1"/>
    <col min="9738" max="9738" width="6.44140625" style="1" bestFit="1" customWidth="1"/>
    <col min="9739" max="9739" width="28.109375" style="1" customWidth="1"/>
    <col min="9740" max="9740" width="30.88671875" style="1" customWidth="1"/>
    <col min="9741" max="9741" width="0" style="1" hidden="1" customWidth="1"/>
    <col min="9742" max="9742" width="6.109375" style="1" bestFit="1" customWidth="1"/>
    <col min="9743" max="9743" width="25.88671875" style="1" bestFit="1" customWidth="1"/>
    <col min="9744" max="9744" width="6.109375" style="1" customWidth="1"/>
    <col min="9745" max="9745" width="23.6640625" style="1" customWidth="1"/>
    <col min="9746" max="9746" width="8.44140625" style="1" bestFit="1" customWidth="1"/>
    <col min="9747" max="9747" width="8.44140625" style="1" customWidth="1"/>
    <col min="9748" max="9748" width="6.109375" style="1" customWidth="1"/>
    <col min="9749" max="9749" width="0" style="1" hidden="1" customWidth="1"/>
    <col min="9750" max="9750" width="20.109375" style="1" customWidth="1"/>
    <col min="9751" max="9751" width="5.6640625" style="1" customWidth="1"/>
    <col min="9752" max="9752" width="20.109375" style="1" customWidth="1"/>
    <col min="9753" max="9753" width="5.6640625" style="1" customWidth="1"/>
    <col min="9754" max="9754" width="20.109375" style="1" customWidth="1"/>
    <col min="9755" max="9755" width="5.6640625" style="1" customWidth="1"/>
    <col min="9756" max="9758" width="7.88671875" style="1" customWidth="1"/>
    <col min="9759" max="9759" width="12.44140625" style="1" customWidth="1"/>
    <col min="9760" max="9760" width="0" style="1" hidden="1" customWidth="1"/>
    <col min="9761" max="9761" width="22.33203125" style="1" customWidth="1"/>
    <col min="9762" max="9797" width="0" style="1" hidden="1" customWidth="1"/>
    <col min="9798" max="9818" width="9" style="1"/>
    <col min="9819" max="9819" width="32.6640625" style="1" customWidth="1"/>
    <col min="9820" max="9988" width="9" style="1"/>
    <col min="9989" max="9989" width="3.44140625" style="1" customWidth="1"/>
    <col min="9990" max="9990" width="4" style="1" bestFit="1" customWidth="1"/>
    <col min="9991" max="9991" width="22.109375" style="1" customWidth="1"/>
    <col min="9992" max="9992" width="12.44140625" style="1" customWidth="1"/>
    <col min="9993" max="9993" width="8.88671875" style="1" bestFit="1" customWidth="1"/>
    <col min="9994" max="9994" width="6.44140625" style="1" bestFit="1" customWidth="1"/>
    <col min="9995" max="9995" width="28.109375" style="1" customWidth="1"/>
    <col min="9996" max="9996" width="30.88671875" style="1" customWidth="1"/>
    <col min="9997" max="9997" width="0" style="1" hidden="1" customWidth="1"/>
    <col min="9998" max="9998" width="6.109375" style="1" bestFit="1" customWidth="1"/>
    <col min="9999" max="9999" width="25.88671875" style="1" bestFit="1" customWidth="1"/>
    <col min="10000" max="10000" width="6.109375" style="1" customWidth="1"/>
    <col min="10001" max="10001" width="23.6640625" style="1" customWidth="1"/>
    <col min="10002" max="10002" width="8.44140625" style="1" bestFit="1" customWidth="1"/>
    <col min="10003" max="10003" width="8.44140625" style="1" customWidth="1"/>
    <col min="10004" max="10004" width="6.109375" style="1" customWidth="1"/>
    <col min="10005" max="10005" width="0" style="1" hidden="1" customWidth="1"/>
    <col min="10006" max="10006" width="20.109375" style="1" customWidth="1"/>
    <col min="10007" max="10007" width="5.6640625" style="1" customWidth="1"/>
    <col min="10008" max="10008" width="20.109375" style="1" customWidth="1"/>
    <col min="10009" max="10009" width="5.6640625" style="1" customWidth="1"/>
    <col min="10010" max="10010" width="20.109375" style="1" customWidth="1"/>
    <col min="10011" max="10011" width="5.6640625" style="1" customWidth="1"/>
    <col min="10012" max="10014" width="7.88671875" style="1" customWidth="1"/>
    <col min="10015" max="10015" width="12.44140625" style="1" customWidth="1"/>
    <col min="10016" max="10016" width="0" style="1" hidden="1" customWidth="1"/>
    <col min="10017" max="10017" width="22.33203125" style="1" customWidth="1"/>
    <col min="10018" max="10053" width="0" style="1" hidden="1" customWidth="1"/>
    <col min="10054" max="10074" width="9" style="1"/>
    <col min="10075" max="10075" width="32.6640625" style="1" customWidth="1"/>
    <col min="10076" max="10244" width="9" style="1"/>
    <col min="10245" max="10245" width="3.44140625" style="1" customWidth="1"/>
    <col min="10246" max="10246" width="4" style="1" bestFit="1" customWidth="1"/>
    <col min="10247" max="10247" width="22.109375" style="1" customWidth="1"/>
    <col min="10248" max="10248" width="12.44140625" style="1" customWidth="1"/>
    <col min="10249" max="10249" width="8.88671875" style="1" bestFit="1" customWidth="1"/>
    <col min="10250" max="10250" width="6.44140625" style="1" bestFit="1" customWidth="1"/>
    <col min="10251" max="10251" width="28.109375" style="1" customWidth="1"/>
    <col min="10252" max="10252" width="30.88671875" style="1" customWidth="1"/>
    <col min="10253" max="10253" width="0" style="1" hidden="1" customWidth="1"/>
    <col min="10254" max="10254" width="6.109375" style="1" bestFit="1" customWidth="1"/>
    <col min="10255" max="10255" width="25.88671875" style="1" bestFit="1" customWidth="1"/>
    <col min="10256" max="10256" width="6.109375" style="1" customWidth="1"/>
    <col min="10257" max="10257" width="23.6640625" style="1" customWidth="1"/>
    <col min="10258" max="10258" width="8.44140625" style="1" bestFit="1" customWidth="1"/>
    <col min="10259" max="10259" width="8.44140625" style="1" customWidth="1"/>
    <col min="10260" max="10260" width="6.109375" style="1" customWidth="1"/>
    <col min="10261" max="10261" width="0" style="1" hidden="1" customWidth="1"/>
    <col min="10262" max="10262" width="20.109375" style="1" customWidth="1"/>
    <col min="10263" max="10263" width="5.6640625" style="1" customWidth="1"/>
    <col min="10264" max="10264" width="20.109375" style="1" customWidth="1"/>
    <col min="10265" max="10265" width="5.6640625" style="1" customWidth="1"/>
    <col min="10266" max="10266" width="20.109375" style="1" customWidth="1"/>
    <col min="10267" max="10267" width="5.6640625" style="1" customWidth="1"/>
    <col min="10268" max="10270" width="7.88671875" style="1" customWidth="1"/>
    <col min="10271" max="10271" width="12.44140625" style="1" customWidth="1"/>
    <col min="10272" max="10272" width="0" style="1" hidden="1" customWidth="1"/>
    <col min="10273" max="10273" width="22.33203125" style="1" customWidth="1"/>
    <col min="10274" max="10309" width="0" style="1" hidden="1" customWidth="1"/>
    <col min="10310" max="10330" width="9" style="1"/>
    <col min="10331" max="10331" width="32.6640625" style="1" customWidth="1"/>
    <col min="10332" max="10500" width="9" style="1"/>
    <col min="10501" max="10501" width="3.44140625" style="1" customWidth="1"/>
    <col min="10502" max="10502" width="4" style="1" bestFit="1" customWidth="1"/>
    <col min="10503" max="10503" width="22.109375" style="1" customWidth="1"/>
    <col min="10504" max="10504" width="12.44140625" style="1" customWidth="1"/>
    <col min="10505" max="10505" width="8.88671875" style="1" bestFit="1" customWidth="1"/>
    <col min="10506" max="10506" width="6.44140625" style="1" bestFit="1" customWidth="1"/>
    <col min="10507" max="10507" width="28.109375" style="1" customWidth="1"/>
    <col min="10508" max="10508" width="30.88671875" style="1" customWidth="1"/>
    <col min="10509" max="10509" width="0" style="1" hidden="1" customWidth="1"/>
    <col min="10510" max="10510" width="6.109375" style="1" bestFit="1" customWidth="1"/>
    <col min="10511" max="10511" width="25.88671875" style="1" bestFit="1" customWidth="1"/>
    <col min="10512" max="10512" width="6.109375" style="1" customWidth="1"/>
    <col min="10513" max="10513" width="23.6640625" style="1" customWidth="1"/>
    <col min="10514" max="10514" width="8.44140625" style="1" bestFit="1" customWidth="1"/>
    <col min="10515" max="10515" width="8.44140625" style="1" customWidth="1"/>
    <col min="10516" max="10516" width="6.109375" style="1" customWidth="1"/>
    <col min="10517" max="10517" width="0" style="1" hidden="1" customWidth="1"/>
    <col min="10518" max="10518" width="20.109375" style="1" customWidth="1"/>
    <col min="10519" max="10519" width="5.6640625" style="1" customWidth="1"/>
    <col min="10520" max="10520" width="20.109375" style="1" customWidth="1"/>
    <col min="10521" max="10521" width="5.6640625" style="1" customWidth="1"/>
    <col min="10522" max="10522" width="20.109375" style="1" customWidth="1"/>
    <col min="10523" max="10523" width="5.6640625" style="1" customWidth="1"/>
    <col min="10524" max="10526" width="7.88671875" style="1" customWidth="1"/>
    <col min="10527" max="10527" width="12.44140625" style="1" customWidth="1"/>
    <col min="10528" max="10528" width="0" style="1" hidden="1" customWidth="1"/>
    <col min="10529" max="10529" width="22.33203125" style="1" customWidth="1"/>
    <col min="10530" max="10565" width="0" style="1" hidden="1" customWidth="1"/>
    <col min="10566" max="10586" width="9" style="1"/>
    <col min="10587" max="10587" width="32.6640625" style="1" customWidth="1"/>
    <col min="10588" max="10756" width="9" style="1"/>
    <col min="10757" max="10757" width="3.44140625" style="1" customWidth="1"/>
    <col min="10758" max="10758" width="4" style="1" bestFit="1" customWidth="1"/>
    <col min="10759" max="10759" width="22.109375" style="1" customWidth="1"/>
    <col min="10760" max="10760" width="12.44140625" style="1" customWidth="1"/>
    <col min="10761" max="10761" width="8.88671875" style="1" bestFit="1" customWidth="1"/>
    <col min="10762" max="10762" width="6.44140625" style="1" bestFit="1" customWidth="1"/>
    <col min="10763" max="10763" width="28.109375" style="1" customWidth="1"/>
    <col min="10764" max="10764" width="30.88671875" style="1" customWidth="1"/>
    <col min="10765" max="10765" width="0" style="1" hidden="1" customWidth="1"/>
    <col min="10766" max="10766" width="6.109375" style="1" bestFit="1" customWidth="1"/>
    <col min="10767" max="10767" width="25.88671875" style="1" bestFit="1" customWidth="1"/>
    <col min="10768" max="10768" width="6.109375" style="1" customWidth="1"/>
    <col min="10769" max="10769" width="23.6640625" style="1" customWidth="1"/>
    <col min="10770" max="10770" width="8.44140625" style="1" bestFit="1" customWidth="1"/>
    <col min="10771" max="10771" width="8.44140625" style="1" customWidth="1"/>
    <col min="10772" max="10772" width="6.109375" style="1" customWidth="1"/>
    <col min="10773" max="10773" width="0" style="1" hidden="1" customWidth="1"/>
    <col min="10774" max="10774" width="20.109375" style="1" customWidth="1"/>
    <col min="10775" max="10775" width="5.6640625" style="1" customWidth="1"/>
    <col min="10776" max="10776" width="20.109375" style="1" customWidth="1"/>
    <col min="10777" max="10777" width="5.6640625" style="1" customWidth="1"/>
    <col min="10778" max="10778" width="20.109375" style="1" customWidth="1"/>
    <col min="10779" max="10779" width="5.6640625" style="1" customWidth="1"/>
    <col min="10780" max="10782" width="7.88671875" style="1" customWidth="1"/>
    <col min="10783" max="10783" width="12.44140625" style="1" customWidth="1"/>
    <col min="10784" max="10784" width="0" style="1" hidden="1" customWidth="1"/>
    <col min="10785" max="10785" width="22.33203125" style="1" customWidth="1"/>
    <col min="10786" max="10821" width="0" style="1" hidden="1" customWidth="1"/>
    <col min="10822" max="10842" width="9" style="1"/>
    <col min="10843" max="10843" width="32.6640625" style="1" customWidth="1"/>
    <col min="10844" max="11012" width="9" style="1"/>
    <col min="11013" max="11013" width="3.44140625" style="1" customWidth="1"/>
    <col min="11014" max="11014" width="4" style="1" bestFit="1" customWidth="1"/>
    <col min="11015" max="11015" width="22.109375" style="1" customWidth="1"/>
    <col min="11016" max="11016" width="12.44140625" style="1" customWidth="1"/>
    <col min="11017" max="11017" width="8.88671875" style="1" bestFit="1" customWidth="1"/>
    <col min="11018" max="11018" width="6.44140625" style="1" bestFit="1" customWidth="1"/>
    <col min="11019" max="11019" width="28.109375" style="1" customWidth="1"/>
    <col min="11020" max="11020" width="30.88671875" style="1" customWidth="1"/>
    <col min="11021" max="11021" width="0" style="1" hidden="1" customWidth="1"/>
    <col min="11022" max="11022" width="6.109375" style="1" bestFit="1" customWidth="1"/>
    <col min="11023" max="11023" width="25.88671875" style="1" bestFit="1" customWidth="1"/>
    <col min="11024" max="11024" width="6.109375" style="1" customWidth="1"/>
    <col min="11025" max="11025" width="23.6640625" style="1" customWidth="1"/>
    <col min="11026" max="11026" width="8.44140625" style="1" bestFit="1" customWidth="1"/>
    <col min="11027" max="11027" width="8.44140625" style="1" customWidth="1"/>
    <col min="11028" max="11028" width="6.109375" style="1" customWidth="1"/>
    <col min="11029" max="11029" width="0" style="1" hidden="1" customWidth="1"/>
    <col min="11030" max="11030" width="20.109375" style="1" customWidth="1"/>
    <col min="11031" max="11031" width="5.6640625" style="1" customWidth="1"/>
    <col min="11032" max="11032" width="20.109375" style="1" customWidth="1"/>
    <col min="11033" max="11033" width="5.6640625" style="1" customWidth="1"/>
    <col min="11034" max="11034" width="20.109375" style="1" customWidth="1"/>
    <col min="11035" max="11035" width="5.6640625" style="1" customWidth="1"/>
    <col min="11036" max="11038" width="7.88671875" style="1" customWidth="1"/>
    <col min="11039" max="11039" width="12.44140625" style="1" customWidth="1"/>
    <col min="11040" max="11040" width="0" style="1" hidden="1" customWidth="1"/>
    <col min="11041" max="11041" width="22.33203125" style="1" customWidth="1"/>
    <col min="11042" max="11077" width="0" style="1" hidden="1" customWidth="1"/>
    <col min="11078" max="11098" width="9" style="1"/>
    <col min="11099" max="11099" width="32.6640625" style="1" customWidth="1"/>
    <col min="11100" max="11268" width="9" style="1"/>
    <col min="11269" max="11269" width="3.44140625" style="1" customWidth="1"/>
    <col min="11270" max="11270" width="4" style="1" bestFit="1" customWidth="1"/>
    <col min="11271" max="11271" width="22.109375" style="1" customWidth="1"/>
    <col min="11272" max="11272" width="12.44140625" style="1" customWidth="1"/>
    <col min="11273" max="11273" width="8.88671875" style="1" bestFit="1" customWidth="1"/>
    <col min="11274" max="11274" width="6.44140625" style="1" bestFit="1" customWidth="1"/>
    <col min="11275" max="11275" width="28.109375" style="1" customWidth="1"/>
    <col min="11276" max="11276" width="30.88671875" style="1" customWidth="1"/>
    <col min="11277" max="11277" width="0" style="1" hidden="1" customWidth="1"/>
    <col min="11278" max="11278" width="6.109375" style="1" bestFit="1" customWidth="1"/>
    <col min="11279" max="11279" width="25.88671875" style="1" bestFit="1" customWidth="1"/>
    <col min="11280" max="11280" width="6.109375" style="1" customWidth="1"/>
    <col min="11281" max="11281" width="23.6640625" style="1" customWidth="1"/>
    <col min="11282" max="11282" width="8.44140625" style="1" bestFit="1" customWidth="1"/>
    <col min="11283" max="11283" width="8.44140625" style="1" customWidth="1"/>
    <col min="11284" max="11284" width="6.109375" style="1" customWidth="1"/>
    <col min="11285" max="11285" width="0" style="1" hidden="1" customWidth="1"/>
    <col min="11286" max="11286" width="20.109375" style="1" customWidth="1"/>
    <col min="11287" max="11287" width="5.6640625" style="1" customWidth="1"/>
    <col min="11288" max="11288" width="20.109375" style="1" customWidth="1"/>
    <col min="11289" max="11289" width="5.6640625" style="1" customWidth="1"/>
    <col min="11290" max="11290" width="20.109375" style="1" customWidth="1"/>
    <col min="11291" max="11291" width="5.6640625" style="1" customWidth="1"/>
    <col min="11292" max="11294" width="7.88671875" style="1" customWidth="1"/>
    <col min="11295" max="11295" width="12.44140625" style="1" customWidth="1"/>
    <col min="11296" max="11296" width="0" style="1" hidden="1" customWidth="1"/>
    <col min="11297" max="11297" width="22.33203125" style="1" customWidth="1"/>
    <col min="11298" max="11333" width="0" style="1" hidden="1" customWidth="1"/>
    <col min="11334" max="11354" width="9" style="1"/>
    <col min="11355" max="11355" width="32.6640625" style="1" customWidth="1"/>
    <col min="11356" max="11524" width="9" style="1"/>
    <col min="11525" max="11525" width="3.44140625" style="1" customWidth="1"/>
    <col min="11526" max="11526" width="4" style="1" bestFit="1" customWidth="1"/>
    <col min="11527" max="11527" width="22.109375" style="1" customWidth="1"/>
    <col min="11528" max="11528" width="12.44140625" style="1" customWidth="1"/>
    <col min="11529" max="11529" width="8.88671875" style="1" bestFit="1" customWidth="1"/>
    <col min="11530" max="11530" width="6.44140625" style="1" bestFit="1" customWidth="1"/>
    <col min="11531" max="11531" width="28.109375" style="1" customWidth="1"/>
    <col min="11532" max="11532" width="30.88671875" style="1" customWidth="1"/>
    <col min="11533" max="11533" width="0" style="1" hidden="1" customWidth="1"/>
    <col min="11534" max="11534" width="6.109375" style="1" bestFit="1" customWidth="1"/>
    <col min="11535" max="11535" width="25.88671875" style="1" bestFit="1" customWidth="1"/>
    <col min="11536" max="11536" width="6.109375" style="1" customWidth="1"/>
    <col min="11537" max="11537" width="23.6640625" style="1" customWidth="1"/>
    <col min="11538" max="11538" width="8.44140625" style="1" bestFit="1" customWidth="1"/>
    <col min="11539" max="11539" width="8.44140625" style="1" customWidth="1"/>
    <col min="11540" max="11540" width="6.109375" style="1" customWidth="1"/>
    <col min="11541" max="11541" width="0" style="1" hidden="1" customWidth="1"/>
    <col min="11542" max="11542" width="20.109375" style="1" customWidth="1"/>
    <col min="11543" max="11543" width="5.6640625" style="1" customWidth="1"/>
    <col min="11544" max="11544" width="20.109375" style="1" customWidth="1"/>
    <col min="11545" max="11545" width="5.6640625" style="1" customWidth="1"/>
    <col min="11546" max="11546" width="20.109375" style="1" customWidth="1"/>
    <col min="11547" max="11547" width="5.6640625" style="1" customWidth="1"/>
    <col min="11548" max="11550" width="7.88671875" style="1" customWidth="1"/>
    <col min="11551" max="11551" width="12.44140625" style="1" customWidth="1"/>
    <col min="11552" max="11552" width="0" style="1" hidden="1" customWidth="1"/>
    <col min="11553" max="11553" width="22.33203125" style="1" customWidth="1"/>
    <col min="11554" max="11589" width="0" style="1" hidden="1" customWidth="1"/>
    <col min="11590" max="11610" width="9" style="1"/>
    <col min="11611" max="11611" width="32.6640625" style="1" customWidth="1"/>
    <col min="11612" max="11780" width="9" style="1"/>
    <col min="11781" max="11781" width="3.44140625" style="1" customWidth="1"/>
    <col min="11782" max="11782" width="4" style="1" bestFit="1" customWidth="1"/>
    <col min="11783" max="11783" width="22.109375" style="1" customWidth="1"/>
    <col min="11784" max="11784" width="12.44140625" style="1" customWidth="1"/>
    <col min="11785" max="11785" width="8.88671875" style="1" bestFit="1" customWidth="1"/>
    <col min="11786" max="11786" width="6.44140625" style="1" bestFit="1" customWidth="1"/>
    <col min="11787" max="11787" width="28.109375" style="1" customWidth="1"/>
    <col min="11788" max="11788" width="30.88671875" style="1" customWidth="1"/>
    <col min="11789" max="11789" width="0" style="1" hidden="1" customWidth="1"/>
    <col min="11790" max="11790" width="6.109375" style="1" bestFit="1" customWidth="1"/>
    <col min="11791" max="11791" width="25.88671875" style="1" bestFit="1" customWidth="1"/>
    <col min="11792" max="11792" width="6.109375" style="1" customWidth="1"/>
    <col min="11793" max="11793" width="23.6640625" style="1" customWidth="1"/>
    <col min="11794" max="11794" width="8.44140625" style="1" bestFit="1" customWidth="1"/>
    <col min="11795" max="11795" width="8.44140625" style="1" customWidth="1"/>
    <col min="11796" max="11796" width="6.109375" style="1" customWidth="1"/>
    <col min="11797" max="11797" width="0" style="1" hidden="1" customWidth="1"/>
    <col min="11798" max="11798" width="20.109375" style="1" customWidth="1"/>
    <col min="11799" max="11799" width="5.6640625" style="1" customWidth="1"/>
    <col min="11800" max="11800" width="20.109375" style="1" customWidth="1"/>
    <col min="11801" max="11801" width="5.6640625" style="1" customWidth="1"/>
    <col min="11802" max="11802" width="20.109375" style="1" customWidth="1"/>
    <col min="11803" max="11803" width="5.6640625" style="1" customWidth="1"/>
    <col min="11804" max="11806" width="7.88671875" style="1" customWidth="1"/>
    <col min="11807" max="11807" width="12.44140625" style="1" customWidth="1"/>
    <col min="11808" max="11808" width="0" style="1" hidden="1" customWidth="1"/>
    <col min="11809" max="11809" width="22.33203125" style="1" customWidth="1"/>
    <col min="11810" max="11845" width="0" style="1" hidden="1" customWidth="1"/>
    <col min="11846" max="11866" width="9" style="1"/>
    <col min="11867" max="11867" width="32.6640625" style="1" customWidth="1"/>
    <col min="11868" max="12036" width="9" style="1"/>
    <col min="12037" max="12037" width="3.44140625" style="1" customWidth="1"/>
    <col min="12038" max="12038" width="4" style="1" bestFit="1" customWidth="1"/>
    <col min="12039" max="12039" width="22.109375" style="1" customWidth="1"/>
    <col min="12040" max="12040" width="12.44140625" style="1" customWidth="1"/>
    <col min="12041" max="12041" width="8.88671875" style="1" bestFit="1" customWidth="1"/>
    <col min="12042" max="12042" width="6.44140625" style="1" bestFit="1" customWidth="1"/>
    <col min="12043" max="12043" width="28.109375" style="1" customWidth="1"/>
    <col min="12044" max="12044" width="30.88671875" style="1" customWidth="1"/>
    <col min="12045" max="12045" width="0" style="1" hidden="1" customWidth="1"/>
    <col min="12046" max="12046" width="6.109375" style="1" bestFit="1" customWidth="1"/>
    <col min="12047" max="12047" width="25.88671875" style="1" bestFit="1" customWidth="1"/>
    <col min="12048" max="12048" width="6.109375" style="1" customWidth="1"/>
    <col min="12049" max="12049" width="23.6640625" style="1" customWidth="1"/>
    <col min="12050" max="12050" width="8.44140625" style="1" bestFit="1" customWidth="1"/>
    <col min="12051" max="12051" width="8.44140625" style="1" customWidth="1"/>
    <col min="12052" max="12052" width="6.109375" style="1" customWidth="1"/>
    <col min="12053" max="12053" width="0" style="1" hidden="1" customWidth="1"/>
    <col min="12054" max="12054" width="20.109375" style="1" customWidth="1"/>
    <col min="12055" max="12055" width="5.6640625" style="1" customWidth="1"/>
    <col min="12056" max="12056" width="20.109375" style="1" customWidth="1"/>
    <col min="12057" max="12057" width="5.6640625" style="1" customWidth="1"/>
    <col min="12058" max="12058" width="20.109375" style="1" customWidth="1"/>
    <col min="12059" max="12059" width="5.6640625" style="1" customWidth="1"/>
    <col min="12060" max="12062" width="7.88671875" style="1" customWidth="1"/>
    <col min="12063" max="12063" width="12.44140625" style="1" customWidth="1"/>
    <col min="12064" max="12064" width="0" style="1" hidden="1" customWidth="1"/>
    <col min="12065" max="12065" width="22.33203125" style="1" customWidth="1"/>
    <col min="12066" max="12101" width="0" style="1" hidden="1" customWidth="1"/>
    <col min="12102" max="12122" width="9" style="1"/>
    <col min="12123" max="12123" width="32.6640625" style="1" customWidth="1"/>
    <col min="12124" max="12292" width="9" style="1"/>
    <col min="12293" max="12293" width="3.44140625" style="1" customWidth="1"/>
    <col min="12294" max="12294" width="4" style="1" bestFit="1" customWidth="1"/>
    <col min="12295" max="12295" width="22.109375" style="1" customWidth="1"/>
    <col min="12296" max="12296" width="12.44140625" style="1" customWidth="1"/>
    <col min="12297" max="12297" width="8.88671875" style="1" bestFit="1" customWidth="1"/>
    <col min="12298" max="12298" width="6.44140625" style="1" bestFit="1" customWidth="1"/>
    <col min="12299" max="12299" width="28.109375" style="1" customWidth="1"/>
    <col min="12300" max="12300" width="30.88671875" style="1" customWidth="1"/>
    <col min="12301" max="12301" width="0" style="1" hidden="1" customWidth="1"/>
    <col min="12302" max="12302" width="6.109375" style="1" bestFit="1" customWidth="1"/>
    <col min="12303" max="12303" width="25.88671875" style="1" bestFit="1" customWidth="1"/>
    <col min="12304" max="12304" width="6.109375" style="1" customWidth="1"/>
    <col min="12305" max="12305" width="23.6640625" style="1" customWidth="1"/>
    <col min="12306" max="12306" width="8.44140625" style="1" bestFit="1" customWidth="1"/>
    <col min="12307" max="12307" width="8.44140625" style="1" customWidth="1"/>
    <col min="12308" max="12308" width="6.109375" style="1" customWidth="1"/>
    <col min="12309" max="12309" width="0" style="1" hidden="1" customWidth="1"/>
    <col min="12310" max="12310" width="20.109375" style="1" customWidth="1"/>
    <col min="12311" max="12311" width="5.6640625" style="1" customWidth="1"/>
    <col min="12312" max="12312" width="20.109375" style="1" customWidth="1"/>
    <col min="12313" max="12313" width="5.6640625" style="1" customWidth="1"/>
    <col min="12314" max="12314" width="20.109375" style="1" customWidth="1"/>
    <col min="12315" max="12315" width="5.6640625" style="1" customWidth="1"/>
    <col min="12316" max="12318" width="7.88671875" style="1" customWidth="1"/>
    <col min="12319" max="12319" width="12.44140625" style="1" customWidth="1"/>
    <col min="12320" max="12320" width="0" style="1" hidden="1" customWidth="1"/>
    <col min="12321" max="12321" width="22.33203125" style="1" customWidth="1"/>
    <col min="12322" max="12357" width="0" style="1" hidden="1" customWidth="1"/>
    <col min="12358" max="12378" width="9" style="1"/>
    <col min="12379" max="12379" width="32.6640625" style="1" customWidth="1"/>
    <col min="12380" max="12548" width="9" style="1"/>
    <col min="12549" max="12549" width="3.44140625" style="1" customWidth="1"/>
    <col min="12550" max="12550" width="4" style="1" bestFit="1" customWidth="1"/>
    <col min="12551" max="12551" width="22.109375" style="1" customWidth="1"/>
    <col min="12552" max="12552" width="12.44140625" style="1" customWidth="1"/>
    <col min="12553" max="12553" width="8.88671875" style="1" bestFit="1" customWidth="1"/>
    <col min="12554" max="12554" width="6.44140625" style="1" bestFit="1" customWidth="1"/>
    <col min="12555" max="12555" width="28.109375" style="1" customWidth="1"/>
    <col min="12556" max="12556" width="30.88671875" style="1" customWidth="1"/>
    <col min="12557" max="12557" width="0" style="1" hidden="1" customWidth="1"/>
    <col min="12558" max="12558" width="6.109375" style="1" bestFit="1" customWidth="1"/>
    <col min="12559" max="12559" width="25.88671875" style="1" bestFit="1" customWidth="1"/>
    <col min="12560" max="12560" width="6.109375" style="1" customWidth="1"/>
    <col min="12561" max="12561" width="23.6640625" style="1" customWidth="1"/>
    <col min="12562" max="12562" width="8.44140625" style="1" bestFit="1" customWidth="1"/>
    <col min="12563" max="12563" width="8.44140625" style="1" customWidth="1"/>
    <col min="12564" max="12564" width="6.109375" style="1" customWidth="1"/>
    <col min="12565" max="12565" width="0" style="1" hidden="1" customWidth="1"/>
    <col min="12566" max="12566" width="20.109375" style="1" customWidth="1"/>
    <col min="12567" max="12567" width="5.6640625" style="1" customWidth="1"/>
    <col min="12568" max="12568" width="20.109375" style="1" customWidth="1"/>
    <col min="12569" max="12569" width="5.6640625" style="1" customWidth="1"/>
    <col min="12570" max="12570" width="20.109375" style="1" customWidth="1"/>
    <col min="12571" max="12571" width="5.6640625" style="1" customWidth="1"/>
    <col min="12572" max="12574" width="7.88671875" style="1" customWidth="1"/>
    <col min="12575" max="12575" width="12.44140625" style="1" customWidth="1"/>
    <col min="12576" max="12576" width="0" style="1" hidden="1" customWidth="1"/>
    <col min="12577" max="12577" width="22.33203125" style="1" customWidth="1"/>
    <col min="12578" max="12613" width="0" style="1" hidden="1" customWidth="1"/>
    <col min="12614" max="12634" width="9" style="1"/>
    <col min="12635" max="12635" width="32.6640625" style="1" customWidth="1"/>
    <col min="12636" max="12804" width="9" style="1"/>
    <col min="12805" max="12805" width="3.44140625" style="1" customWidth="1"/>
    <col min="12806" max="12806" width="4" style="1" bestFit="1" customWidth="1"/>
    <col min="12807" max="12807" width="22.109375" style="1" customWidth="1"/>
    <col min="12808" max="12808" width="12.44140625" style="1" customWidth="1"/>
    <col min="12809" max="12809" width="8.88671875" style="1" bestFit="1" customWidth="1"/>
    <col min="12810" max="12810" width="6.44140625" style="1" bestFit="1" customWidth="1"/>
    <col min="12811" max="12811" width="28.109375" style="1" customWidth="1"/>
    <col min="12812" max="12812" width="30.88671875" style="1" customWidth="1"/>
    <col min="12813" max="12813" width="0" style="1" hidden="1" customWidth="1"/>
    <col min="12814" max="12814" width="6.109375" style="1" bestFit="1" customWidth="1"/>
    <col min="12815" max="12815" width="25.88671875" style="1" bestFit="1" customWidth="1"/>
    <col min="12816" max="12816" width="6.109375" style="1" customWidth="1"/>
    <col min="12817" max="12817" width="23.6640625" style="1" customWidth="1"/>
    <col min="12818" max="12818" width="8.44140625" style="1" bestFit="1" customWidth="1"/>
    <col min="12819" max="12819" width="8.44140625" style="1" customWidth="1"/>
    <col min="12820" max="12820" width="6.109375" style="1" customWidth="1"/>
    <col min="12821" max="12821" width="0" style="1" hidden="1" customWidth="1"/>
    <col min="12822" max="12822" width="20.109375" style="1" customWidth="1"/>
    <col min="12823" max="12823" width="5.6640625" style="1" customWidth="1"/>
    <col min="12824" max="12824" width="20.109375" style="1" customWidth="1"/>
    <col min="12825" max="12825" width="5.6640625" style="1" customWidth="1"/>
    <col min="12826" max="12826" width="20.109375" style="1" customWidth="1"/>
    <col min="12827" max="12827" width="5.6640625" style="1" customWidth="1"/>
    <col min="12828" max="12830" width="7.88671875" style="1" customWidth="1"/>
    <col min="12831" max="12831" width="12.44140625" style="1" customWidth="1"/>
    <col min="12832" max="12832" width="0" style="1" hidden="1" customWidth="1"/>
    <col min="12833" max="12833" width="22.33203125" style="1" customWidth="1"/>
    <col min="12834" max="12869" width="0" style="1" hidden="1" customWidth="1"/>
    <col min="12870" max="12890" width="9" style="1"/>
    <col min="12891" max="12891" width="32.6640625" style="1" customWidth="1"/>
    <col min="12892" max="13060" width="9" style="1"/>
    <col min="13061" max="13061" width="3.44140625" style="1" customWidth="1"/>
    <col min="13062" max="13062" width="4" style="1" bestFit="1" customWidth="1"/>
    <col min="13063" max="13063" width="22.109375" style="1" customWidth="1"/>
    <col min="13064" max="13064" width="12.44140625" style="1" customWidth="1"/>
    <col min="13065" max="13065" width="8.88671875" style="1" bestFit="1" customWidth="1"/>
    <col min="13066" max="13066" width="6.44140625" style="1" bestFit="1" customWidth="1"/>
    <col min="13067" max="13067" width="28.109375" style="1" customWidth="1"/>
    <col min="13068" max="13068" width="30.88671875" style="1" customWidth="1"/>
    <col min="13069" max="13069" width="0" style="1" hidden="1" customWidth="1"/>
    <col min="13070" max="13070" width="6.109375" style="1" bestFit="1" customWidth="1"/>
    <col min="13071" max="13071" width="25.88671875" style="1" bestFit="1" customWidth="1"/>
    <col min="13072" max="13072" width="6.109375" style="1" customWidth="1"/>
    <col min="13073" max="13073" width="23.6640625" style="1" customWidth="1"/>
    <col min="13074" max="13074" width="8.44140625" style="1" bestFit="1" customWidth="1"/>
    <col min="13075" max="13075" width="8.44140625" style="1" customWidth="1"/>
    <col min="13076" max="13076" width="6.109375" style="1" customWidth="1"/>
    <col min="13077" max="13077" width="0" style="1" hidden="1" customWidth="1"/>
    <col min="13078" max="13078" width="20.109375" style="1" customWidth="1"/>
    <col min="13079" max="13079" width="5.6640625" style="1" customWidth="1"/>
    <col min="13080" max="13080" width="20.109375" style="1" customWidth="1"/>
    <col min="13081" max="13081" width="5.6640625" style="1" customWidth="1"/>
    <col min="13082" max="13082" width="20.109375" style="1" customWidth="1"/>
    <col min="13083" max="13083" width="5.6640625" style="1" customWidth="1"/>
    <col min="13084" max="13086" width="7.88671875" style="1" customWidth="1"/>
    <col min="13087" max="13087" width="12.44140625" style="1" customWidth="1"/>
    <col min="13088" max="13088" width="0" style="1" hidden="1" customWidth="1"/>
    <col min="13089" max="13089" width="22.33203125" style="1" customWidth="1"/>
    <col min="13090" max="13125" width="0" style="1" hidden="1" customWidth="1"/>
    <col min="13126" max="13146" width="9" style="1"/>
    <col min="13147" max="13147" width="32.6640625" style="1" customWidth="1"/>
    <col min="13148" max="13316" width="9" style="1"/>
    <col min="13317" max="13317" width="3.44140625" style="1" customWidth="1"/>
    <col min="13318" max="13318" width="4" style="1" bestFit="1" customWidth="1"/>
    <col min="13319" max="13319" width="22.109375" style="1" customWidth="1"/>
    <col min="13320" max="13320" width="12.44140625" style="1" customWidth="1"/>
    <col min="13321" max="13321" width="8.88671875" style="1" bestFit="1" customWidth="1"/>
    <col min="13322" max="13322" width="6.44140625" style="1" bestFit="1" customWidth="1"/>
    <col min="13323" max="13323" width="28.109375" style="1" customWidth="1"/>
    <col min="13324" max="13324" width="30.88671875" style="1" customWidth="1"/>
    <col min="13325" max="13325" width="0" style="1" hidden="1" customWidth="1"/>
    <col min="13326" max="13326" width="6.109375" style="1" bestFit="1" customWidth="1"/>
    <col min="13327" max="13327" width="25.88671875" style="1" bestFit="1" customWidth="1"/>
    <col min="13328" max="13328" width="6.109375" style="1" customWidth="1"/>
    <col min="13329" max="13329" width="23.6640625" style="1" customWidth="1"/>
    <col min="13330" max="13330" width="8.44140625" style="1" bestFit="1" customWidth="1"/>
    <col min="13331" max="13331" width="8.44140625" style="1" customWidth="1"/>
    <col min="13332" max="13332" width="6.109375" style="1" customWidth="1"/>
    <col min="13333" max="13333" width="0" style="1" hidden="1" customWidth="1"/>
    <col min="13334" max="13334" width="20.109375" style="1" customWidth="1"/>
    <col min="13335" max="13335" width="5.6640625" style="1" customWidth="1"/>
    <col min="13336" max="13336" width="20.109375" style="1" customWidth="1"/>
    <col min="13337" max="13337" width="5.6640625" style="1" customWidth="1"/>
    <col min="13338" max="13338" width="20.109375" style="1" customWidth="1"/>
    <col min="13339" max="13339" width="5.6640625" style="1" customWidth="1"/>
    <col min="13340" max="13342" width="7.88671875" style="1" customWidth="1"/>
    <col min="13343" max="13343" width="12.44140625" style="1" customWidth="1"/>
    <col min="13344" max="13344" width="0" style="1" hidden="1" customWidth="1"/>
    <col min="13345" max="13345" width="22.33203125" style="1" customWidth="1"/>
    <col min="13346" max="13381" width="0" style="1" hidden="1" customWidth="1"/>
    <col min="13382" max="13402" width="9" style="1"/>
    <col min="13403" max="13403" width="32.6640625" style="1" customWidth="1"/>
    <col min="13404" max="13572" width="9" style="1"/>
    <col min="13573" max="13573" width="3.44140625" style="1" customWidth="1"/>
    <col min="13574" max="13574" width="4" style="1" bestFit="1" customWidth="1"/>
    <col min="13575" max="13575" width="22.109375" style="1" customWidth="1"/>
    <col min="13576" max="13576" width="12.44140625" style="1" customWidth="1"/>
    <col min="13577" max="13577" width="8.88671875" style="1" bestFit="1" customWidth="1"/>
    <col min="13578" max="13578" width="6.44140625" style="1" bestFit="1" customWidth="1"/>
    <col min="13579" max="13579" width="28.109375" style="1" customWidth="1"/>
    <col min="13580" max="13580" width="30.88671875" style="1" customWidth="1"/>
    <col min="13581" max="13581" width="0" style="1" hidden="1" customWidth="1"/>
    <col min="13582" max="13582" width="6.109375" style="1" bestFit="1" customWidth="1"/>
    <col min="13583" max="13583" width="25.88671875" style="1" bestFit="1" customWidth="1"/>
    <col min="13584" max="13584" width="6.109375" style="1" customWidth="1"/>
    <col min="13585" max="13585" width="23.6640625" style="1" customWidth="1"/>
    <col min="13586" max="13586" width="8.44140625" style="1" bestFit="1" customWidth="1"/>
    <col min="13587" max="13587" width="8.44140625" style="1" customWidth="1"/>
    <col min="13588" max="13588" width="6.109375" style="1" customWidth="1"/>
    <col min="13589" max="13589" width="0" style="1" hidden="1" customWidth="1"/>
    <col min="13590" max="13590" width="20.109375" style="1" customWidth="1"/>
    <col min="13591" max="13591" width="5.6640625" style="1" customWidth="1"/>
    <col min="13592" max="13592" width="20.109375" style="1" customWidth="1"/>
    <col min="13593" max="13593" width="5.6640625" style="1" customWidth="1"/>
    <col min="13594" max="13594" width="20.109375" style="1" customWidth="1"/>
    <col min="13595" max="13595" width="5.6640625" style="1" customWidth="1"/>
    <col min="13596" max="13598" width="7.88671875" style="1" customWidth="1"/>
    <col min="13599" max="13599" width="12.44140625" style="1" customWidth="1"/>
    <col min="13600" max="13600" width="0" style="1" hidden="1" customWidth="1"/>
    <col min="13601" max="13601" width="22.33203125" style="1" customWidth="1"/>
    <col min="13602" max="13637" width="0" style="1" hidden="1" customWidth="1"/>
    <col min="13638" max="13658" width="9" style="1"/>
    <col min="13659" max="13659" width="32.6640625" style="1" customWidth="1"/>
    <col min="13660" max="13828" width="9" style="1"/>
    <col min="13829" max="13829" width="3.44140625" style="1" customWidth="1"/>
    <col min="13830" max="13830" width="4" style="1" bestFit="1" customWidth="1"/>
    <col min="13831" max="13831" width="22.109375" style="1" customWidth="1"/>
    <col min="13832" max="13832" width="12.44140625" style="1" customWidth="1"/>
    <col min="13833" max="13833" width="8.88671875" style="1" bestFit="1" customWidth="1"/>
    <col min="13834" max="13834" width="6.44140625" style="1" bestFit="1" customWidth="1"/>
    <col min="13835" max="13835" width="28.109375" style="1" customWidth="1"/>
    <col min="13836" max="13836" width="30.88671875" style="1" customWidth="1"/>
    <col min="13837" max="13837" width="0" style="1" hidden="1" customWidth="1"/>
    <col min="13838" max="13838" width="6.109375" style="1" bestFit="1" customWidth="1"/>
    <col min="13839" max="13839" width="25.88671875" style="1" bestFit="1" customWidth="1"/>
    <col min="13840" max="13840" width="6.109375" style="1" customWidth="1"/>
    <col min="13841" max="13841" width="23.6640625" style="1" customWidth="1"/>
    <col min="13842" max="13842" width="8.44140625" style="1" bestFit="1" customWidth="1"/>
    <col min="13843" max="13843" width="8.44140625" style="1" customWidth="1"/>
    <col min="13844" max="13844" width="6.109375" style="1" customWidth="1"/>
    <col min="13845" max="13845" width="0" style="1" hidden="1" customWidth="1"/>
    <col min="13846" max="13846" width="20.109375" style="1" customWidth="1"/>
    <col min="13847" max="13847" width="5.6640625" style="1" customWidth="1"/>
    <col min="13848" max="13848" width="20.109375" style="1" customWidth="1"/>
    <col min="13849" max="13849" width="5.6640625" style="1" customWidth="1"/>
    <col min="13850" max="13850" width="20.109375" style="1" customWidth="1"/>
    <col min="13851" max="13851" width="5.6640625" style="1" customWidth="1"/>
    <col min="13852" max="13854" width="7.88671875" style="1" customWidth="1"/>
    <col min="13855" max="13855" width="12.44140625" style="1" customWidth="1"/>
    <col min="13856" max="13856" width="0" style="1" hidden="1" customWidth="1"/>
    <col min="13857" max="13857" width="22.33203125" style="1" customWidth="1"/>
    <col min="13858" max="13893" width="0" style="1" hidden="1" customWidth="1"/>
    <col min="13894" max="13914" width="9" style="1"/>
    <col min="13915" max="13915" width="32.6640625" style="1" customWidth="1"/>
    <col min="13916" max="14084" width="9" style="1"/>
    <col min="14085" max="14085" width="3.44140625" style="1" customWidth="1"/>
    <col min="14086" max="14086" width="4" style="1" bestFit="1" customWidth="1"/>
    <col min="14087" max="14087" width="22.109375" style="1" customWidth="1"/>
    <col min="14088" max="14088" width="12.44140625" style="1" customWidth="1"/>
    <col min="14089" max="14089" width="8.88671875" style="1" bestFit="1" customWidth="1"/>
    <col min="14090" max="14090" width="6.44140625" style="1" bestFit="1" customWidth="1"/>
    <col min="14091" max="14091" width="28.109375" style="1" customWidth="1"/>
    <col min="14092" max="14092" width="30.88671875" style="1" customWidth="1"/>
    <col min="14093" max="14093" width="0" style="1" hidden="1" customWidth="1"/>
    <col min="14094" max="14094" width="6.109375" style="1" bestFit="1" customWidth="1"/>
    <col min="14095" max="14095" width="25.88671875" style="1" bestFit="1" customWidth="1"/>
    <col min="14096" max="14096" width="6.109375" style="1" customWidth="1"/>
    <col min="14097" max="14097" width="23.6640625" style="1" customWidth="1"/>
    <col min="14098" max="14098" width="8.44140625" style="1" bestFit="1" customWidth="1"/>
    <col min="14099" max="14099" width="8.44140625" style="1" customWidth="1"/>
    <col min="14100" max="14100" width="6.109375" style="1" customWidth="1"/>
    <col min="14101" max="14101" width="0" style="1" hidden="1" customWidth="1"/>
    <col min="14102" max="14102" width="20.109375" style="1" customWidth="1"/>
    <col min="14103" max="14103" width="5.6640625" style="1" customWidth="1"/>
    <col min="14104" max="14104" width="20.109375" style="1" customWidth="1"/>
    <col min="14105" max="14105" width="5.6640625" style="1" customWidth="1"/>
    <col min="14106" max="14106" width="20.109375" style="1" customWidth="1"/>
    <col min="14107" max="14107" width="5.6640625" style="1" customWidth="1"/>
    <col min="14108" max="14110" width="7.88671875" style="1" customWidth="1"/>
    <col min="14111" max="14111" width="12.44140625" style="1" customWidth="1"/>
    <col min="14112" max="14112" width="0" style="1" hidden="1" customWidth="1"/>
    <col min="14113" max="14113" width="22.33203125" style="1" customWidth="1"/>
    <col min="14114" max="14149" width="0" style="1" hidden="1" customWidth="1"/>
    <col min="14150" max="14170" width="9" style="1"/>
    <col min="14171" max="14171" width="32.6640625" style="1" customWidth="1"/>
    <col min="14172" max="14340" width="9" style="1"/>
    <col min="14341" max="14341" width="3.44140625" style="1" customWidth="1"/>
    <col min="14342" max="14342" width="4" style="1" bestFit="1" customWidth="1"/>
    <col min="14343" max="14343" width="22.109375" style="1" customWidth="1"/>
    <col min="14344" max="14344" width="12.44140625" style="1" customWidth="1"/>
    <col min="14345" max="14345" width="8.88671875" style="1" bestFit="1" customWidth="1"/>
    <col min="14346" max="14346" width="6.44140625" style="1" bestFit="1" customWidth="1"/>
    <col min="14347" max="14347" width="28.109375" style="1" customWidth="1"/>
    <col min="14348" max="14348" width="30.88671875" style="1" customWidth="1"/>
    <col min="14349" max="14349" width="0" style="1" hidden="1" customWidth="1"/>
    <col min="14350" max="14350" width="6.109375" style="1" bestFit="1" customWidth="1"/>
    <col min="14351" max="14351" width="25.88671875" style="1" bestFit="1" customWidth="1"/>
    <col min="14352" max="14352" width="6.109375" style="1" customWidth="1"/>
    <col min="14353" max="14353" width="23.6640625" style="1" customWidth="1"/>
    <col min="14354" max="14354" width="8.44140625" style="1" bestFit="1" customWidth="1"/>
    <col min="14355" max="14355" width="8.44140625" style="1" customWidth="1"/>
    <col min="14356" max="14356" width="6.109375" style="1" customWidth="1"/>
    <col min="14357" max="14357" width="0" style="1" hidden="1" customWidth="1"/>
    <col min="14358" max="14358" width="20.109375" style="1" customWidth="1"/>
    <col min="14359" max="14359" width="5.6640625" style="1" customWidth="1"/>
    <col min="14360" max="14360" width="20.109375" style="1" customWidth="1"/>
    <col min="14361" max="14361" width="5.6640625" style="1" customWidth="1"/>
    <col min="14362" max="14362" width="20.109375" style="1" customWidth="1"/>
    <col min="14363" max="14363" width="5.6640625" style="1" customWidth="1"/>
    <col min="14364" max="14366" width="7.88671875" style="1" customWidth="1"/>
    <col min="14367" max="14367" width="12.44140625" style="1" customWidth="1"/>
    <col min="14368" max="14368" width="0" style="1" hidden="1" customWidth="1"/>
    <col min="14369" max="14369" width="22.33203125" style="1" customWidth="1"/>
    <col min="14370" max="14405" width="0" style="1" hidden="1" customWidth="1"/>
    <col min="14406" max="14426" width="9" style="1"/>
    <col min="14427" max="14427" width="32.6640625" style="1" customWidth="1"/>
    <col min="14428" max="14596" width="9" style="1"/>
    <col min="14597" max="14597" width="3.44140625" style="1" customWidth="1"/>
    <col min="14598" max="14598" width="4" style="1" bestFit="1" customWidth="1"/>
    <col min="14599" max="14599" width="22.109375" style="1" customWidth="1"/>
    <col min="14600" max="14600" width="12.44140625" style="1" customWidth="1"/>
    <col min="14601" max="14601" width="8.88671875" style="1" bestFit="1" customWidth="1"/>
    <col min="14602" max="14602" width="6.44140625" style="1" bestFit="1" customWidth="1"/>
    <col min="14603" max="14603" width="28.109375" style="1" customWidth="1"/>
    <col min="14604" max="14604" width="30.88671875" style="1" customWidth="1"/>
    <col min="14605" max="14605" width="0" style="1" hidden="1" customWidth="1"/>
    <col min="14606" max="14606" width="6.109375" style="1" bestFit="1" customWidth="1"/>
    <col min="14607" max="14607" width="25.88671875" style="1" bestFit="1" customWidth="1"/>
    <col min="14608" max="14608" width="6.109375" style="1" customWidth="1"/>
    <col min="14609" max="14609" width="23.6640625" style="1" customWidth="1"/>
    <col min="14610" max="14610" width="8.44140625" style="1" bestFit="1" customWidth="1"/>
    <col min="14611" max="14611" width="8.44140625" style="1" customWidth="1"/>
    <col min="14612" max="14612" width="6.109375" style="1" customWidth="1"/>
    <col min="14613" max="14613" width="0" style="1" hidden="1" customWidth="1"/>
    <col min="14614" max="14614" width="20.109375" style="1" customWidth="1"/>
    <col min="14615" max="14615" width="5.6640625" style="1" customWidth="1"/>
    <col min="14616" max="14616" width="20.109375" style="1" customWidth="1"/>
    <col min="14617" max="14617" width="5.6640625" style="1" customWidth="1"/>
    <col min="14618" max="14618" width="20.109375" style="1" customWidth="1"/>
    <col min="14619" max="14619" width="5.6640625" style="1" customWidth="1"/>
    <col min="14620" max="14622" width="7.88671875" style="1" customWidth="1"/>
    <col min="14623" max="14623" width="12.44140625" style="1" customWidth="1"/>
    <col min="14624" max="14624" width="0" style="1" hidden="1" customWidth="1"/>
    <col min="14625" max="14625" width="22.33203125" style="1" customWidth="1"/>
    <col min="14626" max="14661" width="0" style="1" hidden="1" customWidth="1"/>
    <col min="14662" max="14682" width="9" style="1"/>
    <col min="14683" max="14683" width="32.6640625" style="1" customWidth="1"/>
    <col min="14684" max="14852" width="9" style="1"/>
    <col min="14853" max="14853" width="3.44140625" style="1" customWidth="1"/>
    <col min="14854" max="14854" width="4" style="1" bestFit="1" customWidth="1"/>
    <col min="14855" max="14855" width="22.109375" style="1" customWidth="1"/>
    <col min="14856" max="14856" width="12.44140625" style="1" customWidth="1"/>
    <col min="14857" max="14857" width="8.88671875" style="1" bestFit="1" customWidth="1"/>
    <col min="14858" max="14858" width="6.44140625" style="1" bestFit="1" customWidth="1"/>
    <col min="14859" max="14859" width="28.109375" style="1" customWidth="1"/>
    <col min="14860" max="14860" width="30.88671875" style="1" customWidth="1"/>
    <col min="14861" max="14861" width="0" style="1" hidden="1" customWidth="1"/>
    <col min="14862" max="14862" width="6.109375" style="1" bestFit="1" customWidth="1"/>
    <col min="14863" max="14863" width="25.88671875" style="1" bestFit="1" customWidth="1"/>
    <col min="14864" max="14864" width="6.109375" style="1" customWidth="1"/>
    <col min="14865" max="14865" width="23.6640625" style="1" customWidth="1"/>
    <col min="14866" max="14866" width="8.44140625" style="1" bestFit="1" customWidth="1"/>
    <col min="14867" max="14867" width="8.44140625" style="1" customWidth="1"/>
    <col min="14868" max="14868" width="6.109375" style="1" customWidth="1"/>
    <col min="14869" max="14869" width="0" style="1" hidden="1" customWidth="1"/>
    <col min="14870" max="14870" width="20.109375" style="1" customWidth="1"/>
    <col min="14871" max="14871" width="5.6640625" style="1" customWidth="1"/>
    <col min="14872" max="14872" width="20.109375" style="1" customWidth="1"/>
    <col min="14873" max="14873" width="5.6640625" style="1" customWidth="1"/>
    <col min="14874" max="14874" width="20.109375" style="1" customWidth="1"/>
    <col min="14875" max="14875" width="5.6640625" style="1" customWidth="1"/>
    <col min="14876" max="14878" width="7.88671875" style="1" customWidth="1"/>
    <col min="14879" max="14879" width="12.44140625" style="1" customWidth="1"/>
    <col min="14880" max="14880" width="0" style="1" hidden="1" customWidth="1"/>
    <col min="14881" max="14881" width="22.33203125" style="1" customWidth="1"/>
    <col min="14882" max="14917" width="0" style="1" hidden="1" customWidth="1"/>
    <col min="14918" max="14938" width="9" style="1"/>
    <col min="14939" max="14939" width="32.6640625" style="1" customWidth="1"/>
    <col min="14940" max="15108" width="9" style="1"/>
    <col min="15109" max="15109" width="3.44140625" style="1" customWidth="1"/>
    <col min="15110" max="15110" width="4" style="1" bestFit="1" customWidth="1"/>
    <col min="15111" max="15111" width="22.109375" style="1" customWidth="1"/>
    <col min="15112" max="15112" width="12.44140625" style="1" customWidth="1"/>
    <col min="15113" max="15113" width="8.88671875" style="1" bestFit="1" customWidth="1"/>
    <col min="15114" max="15114" width="6.44140625" style="1" bestFit="1" customWidth="1"/>
    <col min="15115" max="15115" width="28.109375" style="1" customWidth="1"/>
    <col min="15116" max="15116" width="30.88671875" style="1" customWidth="1"/>
    <col min="15117" max="15117" width="0" style="1" hidden="1" customWidth="1"/>
    <col min="15118" max="15118" width="6.109375" style="1" bestFit="1" customWidth="1"/>
    <col min="15119" max="15119" width="25.88671875" style="1" bestFit="1" customWidth="1"/>
    <col min="15120" max="15120" width="6.109375" style="1" customWidth="1"/>
    <col min="15121" max="15121" width="23.6640625" style="1" customWidth="1"/>
    <col min="15122" max="15122" width="8.44140625" style="1" bestFit="1" customWidth="1"/>
    <col min="15123" max="15123" width="8.44140625" style="1" customWidth="1"/>
    <col min="15124" max="15124" width="6.109375" style="1" customWidth="1"/>
    <col min="15125" max="15125" width="0" style="1" hidden="1" customWidth="1"/>
    <col min="15126" max="15126" width="20.109375" style="1" customWidth="1"/>
    <col min="15127" max="15127" width="5.6640625" style="1" customWidth="1"/>
    <col min="15128" max="15128" width="20.109375" style="1" customWidth="1"/>
    <col min="15129" max="15129" width="5.6640625" style="1" customWidth="1"/>
    <col min="15130" max="15130" width="20.109375" style="1" customWidth="1"/>
    <col min="15131" max="15131" width="5.6640625" style="1" customWidth="1"/>
    <col min="15132" max="15134" width="7.88671875" style="1" customWidth="1"/>
    <col min="15135" max="15135" width="12.44140625" style="1" customWidth="1"/>
    <col min="15136" max="15136" width="0" style="1" hidden="1" customWidth="1"/>
    <col min="15137" max="15137" width="22.33203125" style="1" customWidth="1"/>
    <col min="15138" max="15173" width="0" style="1" hidden="1" customWidth="1"/>
    <col min="15174" max="15194" width="9" style="1"/>
    <col min="15195" max="15195" width="32.6640625" style="1" customWidth="1"/>
    <col min="15196" max="15364" width="9" style="1"/>
    <col min="15365" max="15365" width="3.44140625" style="1" customWidth="1"/>
    <col min="15366" max="15366" width="4" style="1" bestFit="1" customWidth="1"/>
    <col min="15367" max="15367" width="22.109375" style="1" customWidth="1"/>
    <col min="15368" max="15368" width="12.44140625" style="1" customWidth="1"/>
    <col min="15369" max="15369" width="8.88671875" style="1" bestFit="1" customWidth="1"/>
    <col min="15370" max="15370" width="6.44140625" style="1" bestFit="1" customWidth="1"/>
    <col min="15371" max="15371" width="28.109375" style="1" customWidth="1"/>
    <col min="15372" max="15372" width="30.88671875" style="1" customWidth="1"/>
    <col min="15373" max="15373" width="0" style="1" hidden="1" customWidth="1"/>
    <col min="15374" max="15374" width="6.109375" style="1" bestFit="1" customWidth="1"/>
    <col min="15375" max="15375" width="25.88671875" style="1" bestFit="1" customWidth="1"/>
    <col min="15376" max="15376" width="6.109375" style="1" customWidth="1"/>
    <col min="15377" max="15377" width="23.6640625" style="1" customWidth="1"/>
    <col min="15378" max="15378" width="8.44140625" style="1" bestFit="1" customWidth="1"/>
    <col min="15379" max="15379" width="8.44140625" style="1" customWidth="1"/>
    <col min="15380" max="15380" width="6.109375" style="1" customWidth="1"/>
    <col min="15381" max="15381" width="0" style="1" hidden="1" customWidth="1"/>
    <col min="15382" max="15382" width="20.109375" style="1" customWidth="1"/>
    <col min="15383" max="15383" width="5.6640625" style="1" customWidth="1"/>
    <col min="15384" max="15384" width="20.109375" style="1" customWidth="1"/>
    <col min="15385" max="15385" width="5.6640625" style="1" customWidth="1"/>
    <col min="15386" max="15386" width="20.109375" style="1" customWidth="1"/>
    <col min="15387" max="15387" width="5.6640625" style="1" customWidth="1"/>
    <col min="15388" max="15390" width="7.88671875" style="1" customWidth="1"/>
    <col min="15391" max="15391" width="12.44140625" style="1" customWidth="1"/>
    <col min="15392" max="15392" width="0" style="1" hidden="1" customWidth="1"/>
    <col min="15393" max="15393" width="22.33203125" style="1" customWidth="1"/>
    <col min="15394" max="15429" width="0" style="1" hidden="1" customWidth="1"/>
    <col min="15430" max="15450" width="9" style="1"/>
    <col min="15451" max="15451" width="32.6640625" style="1" customWidth="1"/>
    <col min="15452" max="15620" width="9" style="1"/>
    <col min="15621" max="15621" width="3.44140625" style="1" customWidth="1"/>
    <col min="15622" max="15622" width="4" style="1" bestFit="1" customWidth="1"/>
    <col min="15623" max="15623" width="22.109375" style="1" customWidth="1"/>
    <col min="15624" max="15624" width="12.44140625" style="1" customWidth="1"/>
    <col min="15625" max="15625" width="8.88671875" style="1" bestFit="1" customWidth="1"/>
    <col min="15626" max="15626" width="6.44140625" style="1" bestFit="1" customWidth="1"/>
    <col min="15627" max="15627" width="28.109375" style="1" customWidth="1"/>
    <col min="15628" max="15628" width="30.88671875" style="1" customWidth="1"/>
    <col min="15629" max="15629" width="0" style="1" hidden="1" customWidth="1"/>
    <col min="15630" max="15630" width="6.109375" style="1" bestFit="1" customWidth="1"/>
    <col min="15631" max="15631" width="25.88671875" style="1" bestFit="1" customWidth="1"/>
    <col min="15632" max="15632" width="6.109375" style="1" customWidth="1"/>
    <col min="15633" max="15633" width="23.6640625" style="1" customWidth="1"/>
    <col min="15634" max="15634" width="8.44140625" style="1" bestFit="1" customWidth="1"/>
    <col min="15635" max="15635" width="8.44140625" style="1" customWidth="1"/>
    <col min="15636" max="15636" width="6.109375" style="1" customWidth="1"/>
    <col min="15637" max="15637" width="0" style="1" hidden="1" customWidth="1"/>
    <col min="15638" max="15638" width="20.109375" style="1" customWidth="1"/>
    <col min="15639" max="15639" width="5.6640625" style="1" customWidth="1"/>
    <col min="15640" max="15640" width="20.109375" style="1" customWidth="1"/>
    <col min="15641" max="15641" width="5.6640625" style="1" customWidth="1"/>
    <col min="15642" max="15642" width="20.109375" style="1" customWidth="1"/>
    <col min="15643" max="15643" width="5.6640625" style="1" customWidth="1"/>
    <col min="15644" max="15646" width="7.88671875" style="1" customWidth="1"/>
    <col min="15647" max="15647" width="12.44140625" style="1" customWidth="1"/>
    <col min="15648" max="15648" width="0" style="1" hidden="1" customWidth="1"/>
    <col min="15649" max="15649" width="22.33203125" style="1" customWidth="1"/>
    <col min="15650" max="15685" width="0" style="1" hidden="1" customWidth="1"/>
    <col min="15686" max="15706" width="9" style="1"/>
    <col min="15707" max="15707" width="32.6640625" style="1" customWidth="1"/>
    <col min="15708" max="15876" width="9" style="1"/>
    <col min="15877" max="15877" width="3.44140625" style="1" customWidth="1"/>
    <col min="15878" max="15878" width="4" style="1" bestFit="1" customWidth="1"/>
    <col min="15879" max="15879" width="22.109375" style="1" customWidth="1"/>
    <col min="15880" max="15880" width="12.44140625" style="1" customWidth="1"/>
    <col min="15881" max="15881" width="8.88671875" style="1" bestFit="1" customWidth="1"/>
    <col min="15882" max="15882" width="6.44140625" style="1" bestFit="1" customWidth="1"/>
    <col min="15883" max="15883" width="28.109375" style="1" customWidth="1"/>
    <col min="15884" max="15884" width="30.88671875" style="1" customWidth="1"/>
    <col min="15885" max="15885" width="0" style="1" hidden="1" customWidth="1"/>
    <col min="15886" max="15886" width="6.109375" style="1" bestFit="1" customWidth="1"/>
    <col min="15887" max="15887" width="25.88671875" style="1" bestFit="1" customWidth="1"/>
    <col min="15888" max="15888" width="6.109375" style="1" customWidth="1"/>
    <col min="15889" max="15889" width="23.6640625" style="1" customWidth="1"/>
    <col min="15890" max="15890" width="8.44140625" style="1" bestFit="1" customWidth="1"/>
    <col min="15891" max="15891" width="8.44140625" style="1" customWidth="1"/>
    <col min="15892" max="15892" width="6.109375" style="1" customWidth="1"/>
    <col min="15893" max="15893" width="0" style="1" hidden="1" customWidth="1"/>
    <col min="15894" max="15894" width="20.109375" style="1" customWidth="1"/>
    <col min="15895" max="15895" width="5.6640625" style="1" customWidth="1"/>
    <col min="15896" max="15896" width="20.109375" style="1" customWidth="1"/>
    <col min="15897" max="15897" width="5.6640625" style="1" customWidth="1"/>
    <col min="15898" max="15898" width="20.109375" style="1" customWidth="1"/>
    <col min="15899" max="15899" width="5.6640625" style="1" customWidth="1"/>
    <col min="15900" max="15902" width="7.88671875" style="1" customWidth="1"/>
    <col min="15903" max="15903" width="12.44140625" style="1" customWidth="1"/>
    <col min="15904" max="15904" width="0" style="1" hidden="1" customWidth="1"/>
    <col min="15905" max="15905" width="22.33203125" style="1" customWidth="1"/>
    <col min="15906" max="15941" width="0" style="1" hidden="1" customWidth="1"/>
    <col min="15942" max="15962" width="9" style="1"/>
    <col min="15963" max="15963" width="32.6640625" style="1" customWidth="1"/>
    <col min="15964" max="16132" width="9" style="1"/>
    <col min="16133" max="16133" width="3.44140625" style="1" customWidth="1"/>
    <col min="16134" max="16134" width="4" style="1" bestFit="1" customWidth="1"/>
    <col min="16135" max="16135" width="22.109375" style="1" customWidth="1"/>
    <col min="16136" max="16136" width="12.44140625" style="1" customWidth="1"/>
    <col min="16137" max="16137" width="8.88671875" style="1" bestFit="1" customWidth="1"/>
    <col min="16138" max="16138" width="6.44140625" style="1" bestFit="1" customWidth="1"/>
    <col min="16139" max="16139" width="28.109375" style="1" customWidth="1"/>
    <col min="16140" max="16140" width="30.88671875" style="1" customWidth="1"/>
    <col min="16141" max="16141" width="0" style="1" hidden="1" customWidth="1"/>
    <col min="16142" max="16142" width="6.109375" style="1" bestFit="1" customWidth="1"/>
    <col min="16143" max="16143" width="25.88671875" style="1" bestFit="1" customWidth="1"/>
    <col min="16144" max="16144" width="6.109375" style="1" customWidth="1"/>
    <col min="16145" max="16145" width="23.6640625" style="1" customWidth="1"/>
    <col min="16146" max="16146" width="8.44140625" style="1" bestFit="1" customWidth="1"/>
    <col min="16147" max="16147" width="8.44140625" style="1" customWidth="1"/>
    <col min="16148" max="16148" width="6.109375" style="1" customWidth="1"/>
    <col min="16149" max="16149" width="0" style="1" hidden="1" customWidth="1"/>
    <col min="16150" max="16150" width="20.109375" style="1" customWidth="1"/>
    <col min="16151" max="16151" width="5.6640625" style="1" customWidth="1"/>
    <col min="16152" max="16152" width="20.109375" style="1" customWidth="1"/>
    <col min="16153" max="16153" width="5.6640625" style="1" customWidth="1"/>
    <col min="16154" max="16154" width="20.109375" style="1" customWidth="1"/>
    <col min="16155" max="16155" width="5.6640625" style="1" customWidth="1"/>
    <col min="16156" max="16158" width="7.88671875" style="1" customWidth="1"/>
    <col min="16159" max="16159" width="12.44140625" style="1" customWidth="1"/>
    <col min="16160" max="16160" width="0" style="1" hidden="1" customWidth="1"/>
    <col min="16161" max="16161" width="22.33203125" style="1" customWidth="1"/>
    <col min="16162" max="16197" width="0" style="1" hidden="1" customWidth="1"/>
    <col min="16198" max="16218" width="9" style="1"/>
    <col min="16219" max="16219" width="32.6640625" style="1" customWidth="1"/>
    <col min="16220" max="16384" width="9" style="1"/>
  </cols>
  <sheetData>
    <row r="1" spans="2:86" ht="14.4" x14ac:dyDescent="0.2">
      <c r="E1" s="17"/>
      <c r="F1" s="17"/>
      <c r="G1" s="17"/>
    </row>
    <row r="2" spans="2:86" x14ac:dyDescent="0.2">
      <c r="M2" s="1"/>
    </row>
    <row r="3" spans="2:86" x14ac:dyDescent="0.2">
      <c r="B3" s="14"/>
      <c r="C3" s="14"/>
      <c r="D3" s="14"/>
      <c r="H3" s="23"/>
      <c r="I3" s="10"/>
      <c r="J3" s="10"/>
      <c r="K3" s="10"/>
      <c r="L3" s="10"/>
      <c r="M3" s="10"/>
      <c r="N3" s="9"/>
      <c r="O3" s="10"/>
      <c r="P3" s="10"/>
      <c r="Q3" s="10"/>
      <c r="R3" s="10"/>
      <c r="S3" s="10"/>
      <c r="T3" s="10"/>
      <c r="U3" s="10"/>
      <c r="V3" s="10"/>
      <c r="W3" s="10"/>
      <c r="X3" s="10"/>
      <c r="Y3" s="10"/>
      <c r="Z3" s="10"/>
      <c r="AA3" s="10"/>
      <c r="AB3" s="10"/>
      <c r="AC3" s="10"/>
      <c r="AD3" s="10"/>
      <c r="AE3" s="10"/>
      <c r="AF3" s="10"/>
      <c r="AG3" s="10"/>
      <c r="AH3" s="10"/>
      <c r="AI3" s="10"/>
      <c r="AJ3" s="10"/>
      <c r="AK3" s="10"/>
      <c r="AL3" s="10"/>
      <c r="AM3" s="9"/>
      <c r="AN3" s="9"/>
      <c r="AO3" s="9"/>
      <c r="AP3" s="9"/>
      <c r="AQ3" s="9"/>
      <c r="AR3" s="9"/>
      <c r="AS3" s="10"/>
      <c r="AT3" s="9"/>
      <c r="AU3" s="9"/>
      <c r="AV3" s="23"/>
      <c r="AW3" s="10"/>
      <c r="AX3" s="10"/>
      <c r="AY3" s="10"/>
      <c r="AZ3" s="10"/>
      <c r="BA3" s="8"/>
      <c r="BB3" s="8"/>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row>
    <row r="4" spans="2:86" x14ac:dyDescent="0.2">
      <c r="B4" s="14"/>
      <c r="C4" s="14"/>
      <c r="D4" s="14"/>
      <c r="H4" s="23"/>
      <c r="I4" s="10"/>
      <c r="J4" s="10"/>
      <c r="K4" s="10"/>
      <c r="L4" s="10"/>
      <c r="M4" s="10"/>
      <c r="N4" s="9"/>
      <c r="O4" s="10"/>
      <c r="P4" s="10"/>
      <c r="Q4" s="10"/>
      <c r="R4" s="10"/>
      <c r="S4" s="10"/>
      <c r="T4" s="10"/>
      <c r="U4" s="10"/>
      <c r="V4" s="10"/>
      <c r="W4" s="10"/>
      <c r="X4" s="10"/>
      <c r="Y4" s="10"/>
      <c r="Z4" s="10"/>
      <c r="AA4" s="10"/>
      <c r="AB4" s="10"/>
      <c r="AC4" s="10"/>
      <c r="AD4" s="10"/>
      <c r="AE4" s="10"/>
      <c r="AF4" s="10"/>
      <c r="AG4" s="10"/>
      <c r="AH4" s="10"/>
      <c r="AI4" s="10"/>
      <c r="AJ4" s="10"/>
      <c r="AK4" s="10"/>
      <c r="AL4" s="10"/>
      <c r="AM4" s="9"/>
      <c r="AN4" s="9"/>
      <c r="AO4" s="9"/>
      <c r="AP4" s="9"/>
      <c r="AQ4" s="9"/>
      <c r="AR4" s="9"/>
      <c r="AS4" s="10"/>
      <c r="AT4" s="9"/>
      <c r="AU4" s="9"/>
      <c r="AV4" s="23"/>
      <c r="AW4" s="10"/>
      <c r="AX4" s="10"/>
      <c r="AY4" s="10"/>
      <c r="AZ4" s="10"/>
      <c r="BA4" s="8"/>
      <c r="BB4" s="8"/>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row>
    <row r="5" spans="2:86" x14ac:dyDescent="0.2">
      <c r="B5" s="14"/>
      <c r="D5" s="14"/>
      <c r="H5" s="23"/>
      <c r="I5" s="10"/>
      <c r="J5" s="10"/>
      <c r="K5" s="10"/>
      <c r="L5" s="10"/>
      <c r="M5" s="10"/>
      <c r="N5" s="9"/>
      <c r="O5" s="10"/>
      <c r="P5" s="10"/>
      <c r="Q5" s="10"/>
      <c r="R5" s="10"/>
      <c r="S5" s="10"/>
      <c r="T5" s="10"/>
      <c r="U5" s="10"/>
      <c r="V5" s="10"/>
      <c r="W5" s="10"/>
      <c r="X5" s="10"/>
      <c r="Y5" s="10"/>
      <c r="Z5" s="10"/>
      <c r="AA5" s="10"/>
      <c r="AB5" s="10"/>
      <c r="AC5" s="10"/>
      <c r="AD5" s="10"/>
      <c r="AE5" s="10"/>
      <c r="AF5" s="10"/>
      <c r="AG5" s="10"/>
      <c r="AH5" s="10"/>
      <c r="AI5" s="10"/>
      <c r="AJ5" s="10"/>
      <c r="AK5" s="10"/>
      <c r="AL5" s="10"/>
      <c r="AM5" s="9"/>
      <c r="AN5" s="9"/>
      <c r="AO5" s="9"/>
      <c r="AP5" s="9"/>
      <c r="AQ5" s="9"/>
      <c r="AR5" s="9"/>
      <c r="AS5" s="10"/>
      <c r="AT5" s="9"/>
      <c r="AU5" s="9"/>
      <c r="AV5" s="23"/>
      <c r="AW5" s="10"/>
      <c r="AX5" s="10"/>
      <c r="AY5" s="10"/>
      <c r="AZ5" s="10"/>
      <c r="BA5" s="8"/>
      <c r="BB5" s="8"/>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row>
    <row r="6" spans="2:86" ht="25.8" customHeight="1" thickBot="1" x14ac:dyDescent="0.25">
      <c r="B6" s="14"/>
      <c r="C6" s="14"/>
      <c r="D6" s="14"/>
      <c r="H6" s="23"/>
      <c r="I6" s="10"/>
      <c r="J6" s="10"/>
      <c r="K6" s="10"/>
      <c r="L6" s="10"/>
      <c r="M6" s="10"/>
      <c r="N6" s="9"/>
      <c r="O6" s="10"/>
      <c r="P6" s="10"/>
      <c r="Q6" s="10"/>
      <c r="R6" s="10"/>
      <c r="S6" s="10"/>
      <c r="T6" s="10"/>
      <c r="U6" s="10"/>
      <c r="V6" s="10"/>
      <c r="W6" s="10"/>
      <c r="X6" s="10"/>
      <c r="Y6" s="10"/>
      <c r="Z6" s="10"/>
      <c r="AA6" s="10"/>
      <c r="AB6" s="10"/>
      <c r="AC6" s="10"/>
      <c r="AD6" s="10"/>
      <c r="AE6" s="10"/>
      <c r="AF6" s="10"/>
      <c r="AG6" s="10"/>
      <c r="AH6" s="10"/>
      <c r="AI6" s="10"/>
      <c r="AJ6" s="10"/>
      <c r="AK6" s="10"/>
      <c r="AL6" s="10"/>
      <c r="AM6" s="9"/>
      <c r="AN6" s="9"/>
      <c r="AO6" s="9"/>
      <c r="AP6" s="9"/>
      <c r="AQ6" s="9"/>
      <c r="AR6" s="9"/>
      <c r="AS6" s="10"/>
      <c r="AT6" s="9"/>
      <c r="AU6" s="9"/>
      <c r="AV6" s="23"/>
      <c r="AW6" s="10"/>
      <c r="AX6" s="10"/>
      <c r="AY6" s="10"/>
      <c r="AZ6" s="10"/>
      <c r="BA6" s="8"/>
      <c r="BB6" s="8"/>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row>
    <row r="7" spans="2:86" ht="15" thickBot="1" x14ac:dyDescent="0.25">
      <c r="B7" s="14"/>
      <c r="C7" s="601" t="s">
        <v>210</v>
      </c>
      <c r="D7" s="602"/>
      <c r="E7" s="602"/>
      <c r="F7" s="602"/>
      <c r="G7" s="602"/>
      <c r="H7" s="602"/>
      <c r="I7" s="602"/>
      <c r="J7" s="602"/>
      <c r="K7" s="709" t="s">
        <v>179</v>
      </c>
      <c r="L7" s="710"/>
      <c r="M7" s="711"/>
      <c r="O7" s="160"/>
      <c r="P7" s="160"/>
      <c r="Q7" s="1"/>
      <c r="R7" s="1"/>
      <c r="S7" s="1"/>
      <c r="T7" s="10"/>
      <c r="U7" s="10"/>
      <c r="V7" s="10"/>
      <c r="W7" s="10"/>
      <c r="X7" s="10"/>
      <c r="Y7" s="10"/>
      <c r="Z7" s="10"/>
      <c r="AA7" s="10"/>
      <c r="AB7" s="10"/>
      <c r="AC7" s="10"/>
      <c r="AD7" s="10"/>
      <c r="AE7" s="10"/>
      <c r="AF7" s="10"/>
      <c r="AG7" s="10"/>
      <c r="AH7" s="10"/>
      <c r="AI7" s="10"/>
      <c r="AJ7" s="10"/>
      <c r="AK7" s="10"/>
      <c r="AL7" s="10"/>
      <c r="AM7" s="9"/>
      <c r="AN7" s="9"/>
      <c r="AO7" s="9"/>
      <c r="AP7" s="9"/>
      <c r="AQ7" s="9"/>
      <c r="AR7" s="9"/>
      <c r="AS7" s="10"/>
      <c r="AT7" s="9"/>
      <c r="AU7" s="9"/>
      <c r="AV7" s="23"/>
      <c r="AW7" s="10"/>
      <c r="AX7" s="10"/>
      <c r="AY7" s="10"/>
      <c r="AZ7" s="10"/>
      <c r="BA7" s="8"/>
      <c r="BB7" s="8"/>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row>
    <row r="8" spans="2:86" ht="37.200000000000003" customHeight="1" thickBot="1" x14ac:dyDescent="0.25">
      <c r="B8" s="14"/>
      <c r="C8" s="112" t="s">
        <v>33</v>
      </c>
      <c r="D8" s="545" t="str" cm="1">
        <f t="array" aca="1" ref="D8" ca="1">IF(INDIRECT("'STEP0 システム要求分析 (example)'!C8")="","", INDIRECT("'STEP0 システム要求分析 (example)'!C8"))</f>
        <v>機能安全搬送車 DRC-X
(インテリジェント車いす)</v>
      </c>
      <c r="E8" s="546"/>
      <c r="F8" s="587" t="s">
        <v>213</v>
      </c>
      <c r="G8" s="719" t="str" cm="1">
        <f t="array" aca="1" ref="G8" ca="1">IF(INDIRECT("'STEP0 システム要求分析 (example)'!F8")="","",INDIRECT("'STEP0 システム要求分析 (example)'!F8"))</f>
        <v>・使用方法：屋内搬送 (手動／自動・切り替え型)
・本体(主部品)：電動車椅子×1台 （無人制御可能）
・センサ：カメラ （画像に基づく人検出、および測域）×1台
　　　　　 レーザ・スキャナ（2D-LRF, Area OSSD）×3台　　 
             （左側/右側/背面）
　　　　　IMU×１台
・通信：RS-232C （速度/加速度/エンコーダ値/バッテリ情報/制御入力情報）
・ユーザI/F：ジョイスティック （電動車いす標準）×1台,
　　　　　　　 コントローラ（移動/停止/緊急停止ボタン）</v>
      </c>
      <c r="H8" s="720"/>
      <c r="I8" s="720"/>
      <c r="J8" s="720"/>
      <c r="K8" s="708" t="s">
        <v>132</v>
      </c>
      <c r="L8" s="247" t="s">
        <v>106</v>
      </c>
      <c r="M8" s="203" t="str" cm="1">
        <f t="array" aca="1" ref="M8" ca="1">IF(INDIRECT("'STEP2 AI要求分析'!P8")="","", INDIRECT("'STEP2 AI要求分析'!P8"))</f>
        <v>AISL**/Lv*</v>
      </c>
      <c r="O8" s="180"/>
      <c r="P8" s="180"/>
      <c r="Q8" s="1"/>
      <c r="R8" s="1"/>
      <c r="S8" s="1"/>
      <c r="T8" s="1"/>
      <c r="U8" s="178"/>
      <c r="V8" s="178"/>
      <c r="W8" s="178"/>
      <c r="X8" s="178"/>
      <c r="Y8" s="179"/>
      <c r="Z8" s="179"/>
      <c r="AA8" s="1"/>
      <c r="AB8" s="10"/>
      <c r="AC8" s="10"/>
      <c r="AD8" s="10"/>
      <c r="AE8" s="10"/>
      <c r="AF8" s="10"/>
      <c r="AG8" s="10"/>
      <c r="AH8" s="10"/>
      <c r="AI8" s="10"/>
      <c r="AJ8" s="10"/>
      <c r="AK8" s="10"/>
      <c r="AL8" s="10"/>
      <c r="AM8" s="9"/>
      <c r="AN8" s="9"/>
      <c r="AO8" s="9"/>
      <c r="AP8" s="9"/>
      <c r="AQ8" s="9"/>
      <c r="AR8" s="9"/>
      <c r="AS8" s="10"/>
      <c r="AT8" s="9"/>
      <c r="AU8" s="9"/>
      <c r="AV8" s="23"/>
      <c r="AW8" s="10"/>
      <c r="AX8" s="10"/>
      <c r="AY8" s="10"/>
      <c r="AZ8" s="10"/>
      <c r="BA8" s="8"/>
      <c r="BB8" s="8"/>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row>
    <row r="9" spans="2:86" ht="30" customHeight="1" thickBot="1" x14ac:dyDescent="0.25">
      <c r="B9" s="14"/>
      <c r="C9" s="119" t="s">
        <v>34</v>
      </c>
      <c r="D9" s="545" t="str" cm="1">
        <f t="array" aca="1" ref="D9" ca="1">IF(INDIRECT("'STEP0 システム要求分析 (example)'!C9")="","",INDIRECT("'STEP0 システム要求分析 (example)'!C9"))</f>
        <v>-</v>
      </c>
      <c r="E9" s="546"/>
      <c r="F9" s="587"/>
      <c r="G9" s="554"/>
      <c r="H9" s="555"/>
      <c r="I9" s="555"/>
      <c r="J9" s="555"/>
      <c r="K9" s="647"/>
      <c r="L9" s="247" t="s">
        <v>484</v>
      </c>
      <c r="M9" s="203" t="str" cm="1">
        <f t="array" aca="1" ref="M9" ca="1">IF(INDIRECT("'STEP2 AI要求分析'!P9")="","", INDIRECT("'STEP2 AI要求分析'!P9"))</f>
        <v>AIPL**/Lv*</v>
      </c>
      <c r="O9" s="180"/>
      <c r="P9" s="180"/>
      <c r="Q9" s="1"/>
      <c r="R9" s="1"/>
      <c r="S9" s="1"/>
      <c r="T9" s="1"/>
      <c r="U9" s="111"/>
      <c r="V9" s="161"/>
      <c r="W9" s="161"/>
      <c r="X9" s="162"/>
      <c r="Y9" s="161"/>
      <c r="Z9" s="162"/>
      <c r="AA9" s="1"/>
      <c r="AB9" s="10"/>
      <c r="AC9" s="10"/>
      <c r="AD9" s="10"/>
      <c r="AE9" s="10"/>
      <c r="AF9" s="10"/>
      <c r="AG9" s="10"/>
      <c r="AH9" s="10"/>
      <c r="AI9" s="10"/>
      <c r="AJ9" s="10"/>
      <c r="AK9" s="10"/>
      <c r="AL9" s="10"/>
      <c r="AM9" s="9"/>
      <c r="AN9" s="9"/>
      <c r="AO9" s="9"/>
      <c r="AP9" s="9"/>
      <c r="AQ9" s="9"/>
      <c r="AR9" s="9"/>
      <c r="AS9" s="10"/>
      <c r="AT9" s="9"/>
      <c r="AU9" s="9"/>
      <c r="AV9" s="23"/>
      <c r="AW9" s="10"/>
      <c r="AX9" s="10"/>
      <c r="AY9" s="10"/>
      <c r="AZ9" s="10"/>
      <c r="BA9" s="8"/>
      <c r="BB9" s="8"/>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row>
    <row r="10" spans="2:86" ht="87" customHeight="1" thickBot="1" x14ac:dyDescent="0.25">
      <c r="B10" s="14"/>
      <c r="C10" s="115" t="s">
        <v>35</v>
      </c>
      <c r="D10" s="545" t="str" cm="1">
        <f t="array" aca="1" ref="D10" ca="1">IF(INDIRECT("'STEP0 システム要求分析 (example)'!C10")="","",INDIRECT("'STEP0 システム要求分析 (example)'!C10"))</f>
        <v xml:space="preserve">電動車いすに人が乗っていない時に、商品を屋内搬送するために安全自動搬送車として電動車いすを使う </v>
      </c>
      <c r="E10" s="546"/>
      <c r="F10" s="588"/>
      <c r="G10" s="557"/>
      <c r="H10" s="558"/>
      <c r="I10" s="558"/>
      <c r="J10" s="558"/>
      <c r="K10" s="647"/>
      <c r="L10" s="247" t="s">
        <v>133</v>
      </c>
      <c r="M10" s="203" t="str" cm="1">
        <f t="array" aca="1" ref="M10" ca="1">IF(INDIRECT("'STEP2 AI要求分析'!P10")="","", INDIRECT("'STEP2 AI要求分析'!P10"))</f>
        <v>AIFL**/Lv*</v>
      </c>
      <c r="O10" s="180"/>
      <c r="P10" s="180"/>
      <c r="Q10" s="1"/>
      <c r="R10" s="1"/>
      <c r="S10" s="1"/>
      <c r="T10" s="1"/>
      <c r="U10" s="83"/>
      <c r="V10" s="163"/>
      <c r="W10" s="163"/>
      <c r="X10" s="83"/>
      <c r="Y10" s="163"/>
      <c r="Z10" s="83"/>
      <c r="AA10" s="1"/>
      <c r="AB10" s="1"/>
      <c r="AC10" s="1"/>
      <c r="AD10" s="1"/>
      <c r="AE10" s="1"/>
      <c r="AF10" s="1"/>
      <c r="AG10" s="1"/>
      <c r="AH10" s="1"/>
      <c r="AI10" s="1"/>
      <c r="AJ10" s="1"/>
      <c r="AK10" s="46"/>
      <c r="AL10" s="46"/>
      <c r="AM10" s="1"/>
      <c r="AN10" s="1"/>
      <c r="AO10" s="1"/>
      <c r="AP10" s="1"/>
      <c r="AQ10" s="1"/>
      <c r="AR10" s="1"/>
      <c r="AS10" s="1"/>
      <c r="AT10" s="1"/>
      <c r="AU10" s="1"/>
      <c r="AV10" s="10"/>
      <c r="AW10" s="8"/>
      <c r="AX10" s="8"/>
      <c r="AY10" s="8"/>
      <c r="AZ10" s="8"/>
      <c r="BA10" s="8"/>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1"/>
    </row>
    <row r="11" spans="2:86" ht="25.8" customHeight="1" x14ac:dyDescent="0.2">
      <c r="B11" s="14"/>
      <c r="C11" s="86"/>
      <c r="D11" s="86"/>
      <c r="E11" s="86"/>
      <c r="F11" s="86"/>
      <c r="G11" s="86"/>
      <c r="H11" s="111"/>
      <c r="I11" s="111"/>
      <c r="J11" s="111"/>
      <c r="K11" s="647"/>
      <c r="L11" s="247" t="s">
        <v>420</v>
      </c>
      <c r="M11" s="203" t="str" cm="1">
        <f t="array" aca="1" ref="M11" ca="1">IF(INDIRECT("'STEP2 AI要求分析'!P11")="","",INDIRECT("'STEP2 AI要求分析'!P11"))</f>
        <v>AIPrL**/Lv*</v>
      </c>
      <c r="O11" s="164"/>
      <c r="P11" s="164"/>
      <c r="Q11" s="1"/>
      <c r="R11" s="1"/>
      <c r="S11" s="1"/>
      <c r="T11" s="1"/>
      <c r="U11" s="83"/>
      <c r="V11" s="163"/>
      <c r="W11" s="163"/>
      <c r="X11" s="83"/>
      <c r="Y11" s="163"/>
      <c r="Z11" s="83"/>
      <c r="AA11" s="1"/>
      <c r="AB11" s="1"/>
      <c r="AC11" s="1"/>
      <c r="AD11" s="1"/>
      <c r="AE11" s="1"/>
      <c r="AF11" s="1"/>
      <c r="AG11" s="1"/>
      <c r="AH11" s="1"/>
      <c r="AI11" s="1"/>
      <c r="AJ11" s="1"/>
      <c r="AK11" s="46"/>
      <c r="AL11" s="46"/>
      <c r="AM11" s="1"/>
      <c r="AN11" s="1"/>
      <c r="AO11" s="1"/>
      <c r="AP11" s="1"/>
      <c r="AQ11" s="1"/>
      <c r="AR11" s="1"/>
      <c r="AS11" s="1"/>
      <c r="AT11" s="1"/>
      <c r="AU11" s="1"/>
      <c r="AV11" s="10"/>
      <c r="AW11" s="8"/>
      <c r="AX11" s="8"/>
      <c r="AY11" s="8"/>
      <c r="AZ11" s="8"/>
      <c r="BA11" s="8"/>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1"/>
    </row>
    <row r="12" spans="2:86" ht="23.4" customHeight="1" thickBot="1" x14ac:dyDescent="0.25">
      <c r="B12" s="14"/>
      <c r="C12" s="86"/>
      <c r="D12" s="86"/>
      <c r="E12" s="86"/>
      <c r="F12" s="86"/>
      <c r="G12" s="86"/>
      <c r="H12" s="111"/>
      <c r="I12" s="111"/>
      <c r="J12" s="111"/>
      <c r="K12" s="648"/>
      <c r="L12" s="248" t="s">
        <v>333</v>
      </c>
      <c r="M12" s="204" t="str" cm="1">
        <f t="array" aca="1" ref="M12" ca="1">IF(INDIRECT("'STEP2 AI要求分析'!P12")="","", INDIRECT("'STEP2 AI要求分析'!P12"))</f>
        <v>-</v>
      </c>
      <c r="O12" s="164"/>
      <c r="P12" s="164"/>
      <c r="Q12" s="1"/>
      <c r="R12" s="1"/>
      <c r="S12" s="1"/>
      <c r="T12" s="1"/>
      <c r="U12" s="83"/>
      <c r="V12" s="163"/>
      <c r="W12" s="163"/>
      <c r="X12" s="83"/>
      <c r="Y12" s="163"/>
      <c r="Z12" s="83"/>
      <c r="AA12" s="1"/>
      <c r="AB12" s="1"/>
      <c r="AC12" s="1"/>
      <c r="AD12" s="1"/>
      <c r="AE12" s="1"/>
      <c r="AF12" s="1"/>
      <c r="AG12" s="1"/>
      <c r="AH12" s="1"/>
      <c r="AI12" s="1"/>
      <c r="AJ12" s="1"/>
      <c r="AK12" s="46"/>
      <c r="AL12" s="46"/>
      <c r="AM12" s="1"/>
      <c r="AN12" s="1"/>
      <c r="AO12" s="1"/>
      <c r="AP12" s="1"/>
      <c r="AQ12" s="1"/>
      <c r="AR12" s="1"/>
      <c r="AS12" s="1"/>
      <c r="AT12" s="1"/>
      <c r="AU12" s="1"/>
      <c r="AV12" s="10"/>
      <c r="AW12" s="8"/>
      <c r="AX12" s="8"/>
      <c r="AY12" s="8"/>
      <c r="AZ12" s="8"/>
      <c r="BA12" s="8"/>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1"/>
    </row>
    <row r="13" spans="2:86" ht="21" customHeight="1" x14ac:dyDescent="0.2">
      <c r="B13" s="14"/>
      <c r="C13" s="14"/>
      <c r="H13" s="1"/>
      <c r="I13" s="1"/>
      <c r="J13" s="83"/>
      <c r="K13" s="83"/>
      <c r="L13" s="83"/>
      <c r="M13" s="83"/>
      <c r="N13" s="83"/>
      <c r="O13" s="83"/>
      <c r="P13" s="9"/>
      <c r="Q13" s="10"/>
      <c r="R13" s="10"/>
      <c r="S13" s="1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0"/>
      <c r="AW13" s="8"/>
      <c r="AX13" s="8"/>
      <c r="AY13" s="8"/>
      <c r="AZ13" s="8"/>
      <c r="BA13" s="8"/>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1"/>
    </row>
    <row r="14" spans="2:86" ht="26.4" customHeight="1" thickBot="1" x14ac:dyDescent="0.25">
      <c r="B14" s="14"/>
      <c r="C14" s="14"/>
      <c r="D14" s="14"/>
      <c r="E14" s="9"/>
      <c r="F14" s="9"/>
      <c r="G14" s="9"/>
      <c r="H14" s="23"/>
      <c r="I14" s="10"/>
      <c r="J14" s="10"/>
      <c r="K14" s="10"/>
      <c r="L14" s="10"/>
      <c r="M14" s="10"/>
      <c r="N14" s="9"/>
      <c r="O14" s="10"/>
      <c r="P14" s="10"/>
      <c r="Q14" s="118" t="s">
        <v>199</v>
      </c>
      <c r="R14" s="10"/>
      <c r="S14" s="10"/>
      <c r="T14" s="10"/>
      <c r="U14" s="10"/>
      <c r="V14" s="10"/>
      <c r="W14" s="10"/>
      <c r="X14" s="10"/>
      <c r="Y14" s="10"/>
      <c r="Z14" s="10"/>
      <c r="AA14" s="10"/>
      <c r="AB14" s="10"/>
      <c r="AC14" s="10"/>
      <c r="AD14" s="10"/>
      <c r="AE14" s="10"/>
      <c r="AF14" s="10"/>
      <c r="AG14" s="10"/>
      <c r="AH14" s="10"/>
      <c r="AI14" s="10"/>
      <c r="AJ14" s="10"/>
      <c r="AK14" s="10"/>
      <c r="AL14" s="10"/>
      <c r="AM14" s="9"/>
      <c r="AN14" s="9"/>
      <c r="AO14" s="9"/>
      <c r="AP14" s="9"/>
      <c r="AQ14" s="9"/>
      <c r="AR14" s="9"/>
      <c r="AS14" s="10"/>
      <c r="AT14" s="9"/>
      <c r="AU14" s="9"/>
      <c r="AV14" s="23"/>
      <c r="AW14" s="10"/>
      <c r="AX14" s="10"/>
      <c r="AY14" s="10"/>
      <c r="AZ14" s="10"/>
      <c r="BA14" s="8"/>
      <c r="BB14" s="8"/>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row>
    <row r="15" spans="2:86" ht="29.4" customHeight="1" x14ac:dyDescent="0.2">
      <c r="B15" s="712" t="s">
        <v>36</v>
      </c>
      <c r="C15" s="717" t="s">
        <v>64</v>
      </c>
      <c r="D15" s="639"/>
      <c r="E15" s="639"/>
      <c r="F15" s="639"/>
      <c r="G15" s="640"/>
      <c r="H15" s="714" t="s">
        <v>528</v>
      </c>
      <c r="I15" s="715"/>
      <c r="J15" s="715"/>
      <c r="K15" s="715"/>
      <c r="L15" s="715"/>
      <c r="M15" s="715"/>
      <c r="N15" s="715"/>
      <c r="O15" s="715"/>
      <c r="P15" s="715"/>
      <c r="Q15" s="715"/>
      <c r="R15" s="715"/>
      <c r="S15" s="716"/>
      <c r="T15" s="706" t="s">
        <v>65</v>
      </c>
      <c r="U15" s="662"/>
      <c r="V15" s="662"/>
      <c r="W15" s="662"/>
      <c r="X15" s="662"/>
      <c r="Y15" s="662"/>
      <c r="Z15" s="662"/>
      <c r="AA15" s="662"/>
      <c r="AB15" s="662"/>
      <c r="AC15" s="662"/>
      <c r="AD15" s="662"/>
      <c r="AE15" s="540"/>
      <c r="AF15" s="397"/>
      <c r="AG15" s="661" t="s">
        <v>66</v>
      </c>
      <c r="AH15" s="662"/>
      <c r="AI15" s="662"/>
      <c r="AJ15" s="662"/>
      <c r="AK15" s="662"/>
      <c r="AL15" s="662"/>
      <c r="AM15" s="662"/>
      <c r="AN15" s="662"/>
      <c r="AO15" s="662"/>
      <c r="AP15" s="662"/>
      <c r="AQ15" s="662"/>
      <c r="AR15" s="662"/>
      <c r="AS15" s="662"/>
      <c r="AT15" s="663"/>
      <c r="AU15" s="674" t="s">
        <v>67</v>
      </c>
      <c r="AV15" s="675"/>
      <c r="AW15" s="675"/>
      <c r="AX15" s="675"/>
      <c r="AY15" s="675"/>
      <c r="AZ15" s="675"/>
      <c r="BA15" s="675"/>
      <c r="BB15" s="675"/>
      <c r="BC15" s="675"/>
      <c r="BD15" s="675"/>
      <c r="BE15" s="675"/>
      <c r="BF15" s="676"/>
      <c r="BG15" s="664" t="s">
        <v>68</v>
      </c>
      <c r="BH15" s="665"/>
      <c r="BI15" s="665"/>
      <c r="BJ15" s="665"/>
      <c r="BK15" s="665"/>
      <c r="BL15" s="665"/>
      <c r="BM15" s="665"/>
      <c r="BN15" s="665"/>
      <c r="BO15" s="665"/>
      <c r="BP15" s="665"/>
      <c r="BQ15" s="665"/>
      <c r="BR15" s="665"/>
      <c r="BS15" s="668"/>
      <c r="BT15" s="666"/>
      <c r="BU15" s="667" t="s">
        <v>142</v>
      </c>
      <c r="BV15" s="665"/>
      <c r="BW15" s="665"/>
      <c r="BX15" s="665"/>
      <c r="BY15" s="665"/>
      <c r="BZ15" s="665"/>
      <c r="CA15" s="665"/>
      <c r="CB15" s="665"/>
      <c r="CC15" s="665"/>
      <c r="CD15" s="665"/>
      <c r="CE15" s="665"/>
      <c r="CF15" s="665"/>
      <c r="CG15" s="665"/>
      <c r="CH15" s="666"/>
    </row>
    <row r="16" spans="2:86" ht="45" customHeight="1" x14ac:dyDescent="0.2">
      <c r="B16" s="713"/>
      <c r="C16" s="718" t="s">
        <v>69</v>
      </c>
      <c r="D16" s="636"/>
      <c r="E16" s="636"/>
      <c r="F16" s="636"/>
      <c r="G16" s="637"/>
      <c r="H16" s="680" t="s">
        <v>107</v>
      </c>
      <c r="I16" s="440"/>
      <c r="J16" s="440"/>
      <c r="K16" s="593" t="s">
        <v>527</v>
      </c>
      <c r="L16" s="593"/>
      <c r="M16" s="593"/>
      <c r="N16" s="593" t="s">
        <v>529</v>
      </c>
      <c r="O16" s="593"/>
      <c r="P16" s="593"/>
      <c r="Q16" s="515" t="s">
        <v>109</v>
      </c>
      <c r="R16" s="636"/>
      <c r="S16" s="224" t="s">
        <v>519</v>
      </c>
      <c r="T16" s="216" t="s">
        <v>72</v>
      </c>
      <c r="U16" s="440" t="s">
        <v>116</v>
      </c>
      <c r="V16" s="440"/>
      <c r="W16" s="440"/>
      <c r="X16" s="593" t="s">
        <v>530</v>
      </c>
      <c r="Y16" s="593"/>
      <c r="Z16" s="593"/>
      <c r="AA16" s="593" t="s">
        <v>531</v>
      </c>
      <c r="AB16" s="593"/>
      <c r="AC16" s="593"/>
      <c r="AD16" s="440" t="s">
        <v>109</v>
      </c>
      <c r="AE16" s="440"/>
      <c r="AF16" s="414" t="s">
        <v>516</v>
      </c>
      <c r="AG16" s="670" t="s">
        <v>193</v>
      </c>
      <c r="AH16" s="670"/>
      <c r="AI16" s="670"/>
      <c r="AJ16" s="670"/>
      <c r="AK16" s="671"/>
      <c r="AL16" s="672" t="s">
        <v>197</v>
      </c>
      <c r="AM16" s="670"/>
      <c r="AN16" s="670"/>
      <c r="AO16" s="670"/>
      <c r="AP16" s="670"/>
      <c r="AQ16" s="670"/>
      <c r="AR16" s="670"/>
      <c r="AS16" s="670"/>
      <c r="AT16" s="673"/>
      <c r="AU16" s="669" t="s">
        <v>107</v>
      </c>
      <c r="AV16" s="632"/>
      <c r="AW16" s="632"/>
      <c r="AX16" s="701" t="s">
        <v>527</v>
      </c>
      <c r="AY16" s="701"/>
      <c r="AZ16" s="701"/>
      <c r="BA16" s="701" t="s">
        <v>529</v>
      </c>
      <c r="BB16" s="701"/>
      <c r="BC16" s="701"/>
      <c r="BD16" s="703" t="s">
        <v>109</v>
      </c>
      <c r="BE16" s="707"/>
      <c r="BF16" s="220" t="s">
        <v>516</v>
      </c>
      <c r="BG16" s="398" t="s">
        <v>72</v>
      </c>
      <c r="BH16" s="632" t="s">
        <v>116</v>
      </c>
      <c r="BI16" s="632"/>
      <c r="BJ16" s="632"/>
      <c r="BK16" s="701" t="s">
        <v>530</v>
      </c>
      <c r="BL16" s="701"/>
      <c r="BM16" s="701"/>
      <c r="BN16" s="701" t="s">
        <v>531</v>
      </c>
      <c r="BO16" s="701"/>
      <c r="BP16" s="701"/>
      <c r="BQ16" s="703" t="s">
        <v>109</v>
      </c>
      <c r="BR16" s="704"/>
      <c r="BS16" s="221" t="s">
        <v>516</v>
      </c>
      <c r="BT16" s="686" t="s">
        <v>221</v>
      </c>
      <c r="BU16" s="705" t="s">
        <v>193</v>
      </c>
      <c r="BV16" s="682"/>
      <c r="BW16" s="682"/>
      <c r="BX16" s="682"/>
      <c r="BY16" s="679"/>
      <c r="BZ16" s="683" t="s">
        <v>197</v>
      </c>
      <c r="CA16" s="682"/>
      <c r="CB16" s="682"/>
      <c r="CC16" s="682"/>
      <c r="CD16" s="682"/>
      <c r="CE16" s="682"/>
      <c r="CF16" s="682"/>
      <c r="CG16" s="682"/>
      <c r="CH16" s="684"/>
    </row>
    <row r="17" spans="2:86" ht="46.2" customHeight="1" x14ac:dyDescent="0.2">
      <c r="B17" s="713"/>
      <c r="C17" s="680" t="s">
        <v>73</v>
      </c>
      <c r="D17" s="440" t="s">
        <v>74</v>
      </c>
      <c r="E17" s="544" t="s">
        <v>54</v>
      </c>
      <c r="F17" s="440" t="s">
        <v>53</v>
      </c>
      <c r="G17" s="444" t="s">
        <v>570</v>
      </c>
      <c r="H17" s="680" t="s">
        <v>62</v>
      </c>
      <c r="I17" s="440" t="s">
        <v>75</v>
      </c>
      <c r="J17" s="440" t="s">
        <v>76</v>
      </c>
      <c r="K17" s="440" t="s">
        <v>62</v>
      </c>
      <c r="L17" s="440" t="s">
        <v>75</v>
      </c>
      <c r="M17" s="440" t="s">
        <v>76</v>
      </c>
      <c r="N17" s="440" t="s">
        <v>62</v>
      </c>
      <c r="O17" s="440" t="s">
        <v>75</v>
      </c>
      <c r="P17" s="440" t="s">
        <v>77</v>
      </c>
      <c r="Q17" s="120" t="s">
        <v>112</v>
      </c>
      <c r="R17" s="396" t="s">
        <v>169</v>
      </c>
      <c r="S17" s="224" t="s">
        <v>60</v>
      </c>
      <c r="T17" s="680" t="s">
        <v>71</v>
      </c>
      <c r="U17" s="440" t="s">
        <v>62</v>
      </c>
      <c r="V17" s="440" t="s">
        <v>75</v>
      </c>
      <c r="W17" s="440" t="s">
        <v>76</v>
      </c>
      <c r="X17" s="440" t="s">
        <v>62</v>
      </c>
      <c r="Y17" s="440" t="s">
        <v>75</v>
      </c>
      <c r="Z17" s="440" t="s">
        <v>76</v>
      </c>
      <c r="AA17" s="440" t="s">
        <v>62</v>
      </c>
      <c r="AB17" s="440" t="s">
        <v>75</v>
      </c>
      <c r="AC17" s="440" t="s">
        <v>77</v>
      </c>
      <c r="AD17" s="120" t="s">
        <v>112</v>
      </c>
      <c r="AE17" s="120" t="s">
        <v>169</v>
      </c>
      <c r="AF17" s="414" t="s">
        <v>60</v>
      </c>
      <c r="AG17" s="671" t="s">
        <v>180</v>
      </c>
      <c r="AH17" s="687" t="s">
        <v>194</v>
      </c>
      <c r="AI17" s="440" t="s">
        <v>195</v>
      </c>
      <c r="AJ17" s="593" t="s">
        <v>532</v>
      </c>
      <c r="AK17" s="440" t="s">
        <v>520</v>
      </c>
      <c r="AL17" s="611" t="s">
        <v>120</v>
      </c>
      <c r="AM17" s="611"/>
      <c r="AN17" s="611"/>
      <c r="AO17" s="611"/>
      <c r="AP17" s="611"/>
      <c r="AQ17" s="611" t="s">
        <v>78</v>
      </c>
      <c r="AR17" s="611" t="s">
        <v>79</v>
      </c>
      <c r="AS17" s="687" t="s">
        <v>80</v>
      </c>
      <c r="AT17" s="688" t="s">
        <v>52</v>
      </c>
      <c r="AU17" s="669" t="s">
        <v>62</v>
      </c>
      <c r="AV17" s="632" t="s">
        <v>75</v>
      </c>
      <c r="AW17" s="632" t="s">
        <v>81</v>
      </c>
      <c r="AX17" s="701" t="s">
        <v>62</v>
      </c>
      <c r="AY17" s="701" t="s">
        <v>75</v>
      </c>
      <c r="AZ17" s="701" t="s">
        <v>81</v>
      </c>
      <c r="BA17" s="701" t="s">
        <v>62</v>
      </c>
      <c r="BB17" s="701" t="s">
        <v>75</v>
      </c>
      <c r="BC17" s="701" t="s">
        <v>81</v>
      </c>
      <c r="BD17" s="140" t="s">
        <v>112</v>
      </c>
      <c r="BE17" s="191" t="s">
        <v>169</v>
      </c>
      <c r="BF17" s="220" t="s">
        <v>60</v>
      </c>
      <c r="BG17" s="660" t="s">
        <v>71</v>
      </c>
      <c r="BH17" s="632" t="s">
        <v>62</v>
      </c>
      <c r="BI17" s="632" t="s">
        <v>75</v>
      </c>
      <c r="BJ17" s="632" t="s">
        <v>76</v>
      </c>
      <c r="BK17" s="701" t="s">
        <v>62</v>
      </c>
      <c r="BL17" s="701" t="s">
        <v>75</v>
      </c>
      <c r="BM17" s="701" t="s">
        <v>76</v>
      </c>
      <c r="BN17" s="701" t="s">
        <v>62</v>
      </c>
      <c r="BO17" s="701" t="s">
        <v>75</v>
      </c>
      <c r="BP17" s="701" t="s">
        <v>77</v>
      </c>
      <c r="BQ17" s="140" t="s">
        <v>112</v>
      </c>
      <c r="BR17" s="140" t="s">
        <v>169</v>
      </c>
      <c r="BS17" s="191" t="s">
        <v>60</v>
      </c>
      <c r="BT17" s="686"/>
      <c r="BU17" s="702" t="s">
        <v>180</v>
      </c>
      <c r="BV17" s="677" t="s">
        <v>194</v>
      </c>
      <c r="BW17" s="632" t="s">
        <v>195</v>
      </c>
      <c r="BX17" s="701" t="s">
        <v>533</v>
      </c>
      <c r="BY17" s="632" t="s">
        <v>521</v>
      </c>
      <c r="BZ17" s="678" t="s">
        <v>120</v>
      </c>
      <c r="CA17" s="678"/>
      <c r="CB17" s="678"/>
      <c r="CC17" s="678"/>
      <c r="CD17" s="678"/>
      <c r="CE17" s="678" t="s">
        <v>78</v>
      </c>
      <c r="CF17" s="678" t="s">
        <v>79</v>
      </c>
      <c r="CG17" s="677" t="s">
        <v>80</v>
      </c>
      <c r="CH17" s="685" t="s">
        <v>52</v>
      </c>
    </row>
    <row r="18" spans="2:86" ht="84" customHeight="1" x14ac:dyDescent="0.2">
      <c r="B18" s="713"/>
      <c r="C18" s="680"/>
      <c r="D18" s="440"/>
      <c r="E18" s="544"/>
      <c r="F18" s="440"/>
      <c r="G18" s="444"/>
      <c r="H18" s="680"/>
      <c r="I18" s="440"/>
      <c r="J18" s="440"/>
      <c r="K18" s="440"/>
      <c r="L18" s="440"/>
      <c r="M18" s="440"/>
      <c r="N18" s="440"/>
      <c r="O18" s="440"/>
      <c r="P18" s="440"/>
      <c r="Q18" s="120" t="s">
        <v>517</v>
      </c>
      <c r="R18" s="396" t="s">
        <v>517</v>
      </c>
      <c r="S18" s="224" t="s">
        <v>200</v>
      </c>
      <c r="T18" s="680"/>
      <c r="U18" s="440"/>
      <c r="V18" s="440"/>
      <c r="W18" s="440"/>
      <c r="X18" s="440"/>
      <c r="Y18" s="440"/>
      <c r="Z18" s="440"/>
      <c r="AA18" s="440"/>
      <c r="AB18" s="440"/>
      <c r="AC18" s="440"/>
      <c r="AD18" s="120" t="s">
        <v>200</v>
      </c>
      <c r="AE18" s="120" t="s">
        <v>200</v>
      </c>
      <c r="AF18" s="414" t="s">
        <v>200</v>
      </c>
      <c r="AG18" s="671"/>
      <c r="AH18" s="687"/>
      <c r="AI18" s="440"/>
      <c r="AJ18" s="593"/>
      <c r="AK18" s="440"/>
      <c r="AL18" s="120" t="s">
        <v>119</v>
      </c>
      <c r="AM18" s="127" t="s">
        <v>103</v>
      </c>
      <c r="AN18" s="127" t="s">
        <v>104</v>
      </c>
      <c r="AO18" s="127" t="s">
        <v>117</v>
      </c>
      <c r="AP18" s="127" t="s">
        <v>118</v>
      </c>
      <c r="AQ18" s="611"/>
      <c r="AR18" s="611"/>
      <c r="AS18" s="687"/>
      <c r="AT18" s="688"/>
      <c r="AU18" s="669"/>
      <c r="AV18" s="632"/>
      <c r="AW18" s="632"/>
      <c r="AX18" s="701"/>
      <c r="AY18" s="701"/>
      <c r="AZ18" s="701"/>
      <c r="BA18" s="701"/>
      <c r="BB18" s="701"/>
      <c r="BC18" s="701"/>
      <c r="BD18" s="140" t="s">
        <v>517</v>
      </c>
      <c r="BE18" s="191" t="s">
        <v>517</v>
      </c>
      <c r="BF18" s="220" t="s">
        <v>517</v>
      </c>
      <c r="BG18" s="660"/>
      <c r="BH18" s="632"/>
      <c r="BI18" s="632"/>
      <c r="BJ18" s="632"/>
      <c r="BK18" s="701"/>
      <c r="BL18" s="701"/>
      <c r="BM18" s="701"/>
      <c r="BN18" s="701"/>
      <c r="BO18" s="701"/>
      <c r="BP18" s="701"/>
      <c r="BQ18" s="140" t="s">
        <v>517</v>
      </c>
      <c r="BR18" s="140" t="s">
        <v>517</v>
      </c>
      <c r="BS18" s="140" t="s">
        <v>200</v>
      </c>
      <c r="BT18" s="686"/>
      <c r="BU18" s="702"/>
      <c r="BV18" s="677"/>
      <c r="BW18" s="632"/>
      <c r="BX18" s="701"/>
      <c r="BY18" s="632"/>
      <c r="BZ18" s="117" t="s">
        <v>119</v>
      </c>
      <c r="CA18" s="129" t="s">
        <v>103</v>
      </c>
      <c r="CB18" s="129" t="s">
        <v>104</v>
      </c>
      <c r="CC18" s="129" t="s">
        <v>117</v>
      </c>
      <c r="CD18" s="129" t="s">
        <v>118</v>
      </c>
      <c r="CE18" s="678"/>
      <c r="CF18" s="678"/>
      <c r="CG18" s="677"/>
      <c r="CH18" s="685"/>
    </row>
    <row r="19" spans="2:86" ht="32.4" customHeight="1" x14ac:dyDescent="0.2">
      <c r="B19" s="337" t="s">
        <v>229</v>
      </c>
      <c r="C19" s="690" t="s">
        <v>232</v>
      </c>
      <c r="D19" s="692" t="s">
        <v>236</v>
      </c>
      <c r="E19" s="142" t="s">
        <v>237</v>
      </c>
      <c r="F19" s="328" t="s">
        <v>228</v>
      </c>
      <c r="G19" s="384">
        <v>10</v>
      </c>
      <c r="H19" s="408">
        <f>6795</f>
        <v>6795</v>
      </c>
      <c r="I19" s="387">
        <v>15</v>
      </c>
      <c r="J19" s="694">
        <f>45174</f>
        <v>45174</v>
      </c>
      <c r="K19" s="303"/>
      <c r="L19" s="387"/>
      <c r="M19" s="700"/>
      <c r="N19" s="303"/>
      <c r="O19" s="387"/>
      <c r="P19" s="700"/>
      <c r="Q19" s="304" t="s">
        <v>229</v>
      </c>
      <c r="R19" s="405" t="s">
        <v>229</v>
      </c>
      <c r="S19" s="312"/>
      <c r="T19" s="308" t="s">
        <v>230</v>
      </c>
      <c r="U19" s="306"/>
      <c r="V19" s="380"/>
      <c r="W19" s="306"/>
      <c r="X19" s="306"/>
      <c r="Y19" s="380"/>
      <c r="Z19" s="306"/>
      <c r="AA19" s="306"/>
      <c r="AB19" s="380"/>
      <c r="AC19" s="306"/>
      <c r="AD19" s="306"/>
      <c r="AE19" s="307"/>
      <c r="AF19" s="309"/>
      <c r="AG19" s="412"/>
      <c r="AH19" s="380"/>
      <c r="AI19" s="380"/>
      <c r="AJ19" s="380"/>
      <c r="AK19" s="380"/>
      <c r="AL19" s="380"/>
      <c r="AM19" s="393"/>
      <c r="AN19" s="393"/>
      <c r="AO19" s="393"/>
      <c r="AP19" s="393"/>
      <c r="AQ19" s="393"/>
      <c r="AR19" s="393"/>
      <c r="AS19" s="73"/>
      <c r="AT19" s="99"/>
      <c r="AU19" s="308"/>
      <c r="AV19" s="380"/>
      <c r="AW19" s="306"/>
      <c r="AX19" s="306"/>
      <c r="AY19" s="380"/>
      <c r="AZ19" s="306"/>
      <c r="BA19" s="306"/>
      <c r="BB19" s="380"/>
      <c r="BC19" s="306"/>
      <c r="BD19" s="306"/>
      <c r="BE19" s="307"/>
      <c r="BF19" s="309"/>
      <c r="BG19" s="305"/>
      <c r="BH19" s="306"/>
      <c r="BI19" s="380"/>
      <c r="BJ19" s="306"/>
      <c r="BK19" s="306"/>
      <c r="BL19" s="380"/>
      <c r="BM19" s="306"/>
      <c r="BN19" s="306"/>
      <c r="BO19" s="380"/>
      <c r="BP19" s="306"/>
      <c r="BQ19" s="306"/>
      <c r="BR19" s="306"/>
      <c r="BS19" s="307"/>
      <c r="BT19" s="113"/>
      <c r="BU19" s="392"/>
      <c r="BV19" s="380"/>
      <c r="BW19" s="380"/>
      <c r="BX19" s="380"/>
      <c r="BY19" s="380"/>
      <c r="BZ19" s="380"/>
      <c r="CA19" s="380"/>
      <c r="CB19" s="380"/>
      <c r="CC19" s="380"/>
      <c r="CD19" s="393"/>
      <c r="CE19" s="393"/>
      <c r="CF19" s="393"/>
      <c r="CG19" s="73"/>
      <c r="CH19" s="99"/>
    </row>
    <row r="20" spans="2:86" ht="25.8" customHeight="1" x14ac:dyDescent="0.2">
      <c r="B20" s="337" t="s">
        <v>500</v>
      </c>
      <c r="C20" s="690"/>
      <c r="D20" s="692"/>
      <c r="E20" s="142" t="s">
        <v>238</v>
      </c>
      <c r="F20" s="254" t="s">
        <v>228</v>
      </c>
      <c r="G20" s="385">
        <v>80</v>
      </c>
      <c r="H20" s="409">
        <f>36445</f>
        <v>36445</v>
      </c>
      <c r="I20" s="388">
        <v>81</v>
      </c>
      <c r="J20" s="695"/>
      <c r="K20" s="310"/>
      <c r="L20" s="388"/>
      <c r="M20" s="697"/>
      <c r="N20" s="310"/>
      <c r="O20" s="388"/>
      <c r="P20" s="697"/>
      <c r="Q20" s="311" t="s">
        <v>229</v>
      </c>
      <c r="R20" s="406" t="s">
        <v>229</v>
      </c>
      <c r="S20" s="312"/>
      <c r="T20" s="308" t="s">
        <v>231</v>
      </c>
      <c r="U20" s="306"/>
      <c r="V20" s="380"/>
      <c r="W20" s="306"/>
      <c r="X20" s="306"/>
      <c r="Y20" s="380"/>
      <c r="Z20" s="306"/>
      <c r="AA20" s="306"/>
      <c r="AB20" s="380"/>
      <c r="AC20" s="306"/>
      <c r="AD20" s="306"/>
      <c r="AE20" s="307"/>
      <c r="AF20" s="309"/>
      <c r="AG20" s="412"/>
      <c r="AH20" s="380"/>
      <c r="AI20" s="380"/>
      <c r="AJ20" s="380"/>
      <c r="AK20" s="380"/>
      <c r="AL20" s="380"/>
      <c r="AM20" s="393"/>
      <c r="AN20" s="393"/>
      <c r="AO20" s="393"/>
      <c r="AP20" s="393"/>
      <c r="AQ20" s="393"/>
      <c r="AR20" s="393"/>
      <c r="AS20" s="73"/>
      <c r="AT20" s="99"/>
      <c r="AU20" s="308"/>
      <c r="AV20" s="380"/>
      <c r="AW20" s="306"/>
      <c r="AX20" s="306"/>
      <c r="AY20" s="380"/>
      <c r="AZ20" s="306"/>
      <c r="BA20" s="306"/>
      <c r="BB20" s="380"/>
      <c r="BC20" s="306"/>
      <c r="BD20" s="306"/>
      <c r="BE20" s="307"/>
      <c r="BF20" s="309"/>
      <c r="BG20" s="305"/>
      <c r="BH20" s="306"/>
      <c r="BI20" s="380"/>
      <c r="BJ20" s="306"/>
      <c r="BK20" s="306"/>
      <c r="BL20" s="380"/>
      <c r="BM20" s="306"/>
      <c r="BN20" s="306"/>
      <c r="BO20" s="380"/>
      <c r="BP20" s="306"/>
      <c r="BQ20" s="306"/>
      <c r="BR20" s="306"/>
      <c r="BS20" s="307"/>
      <c r="BT20" s="113"/>
      <c r="BU20" s="392"/>
      <c r="BV20" s="380"/>
      <c r="BW20" s="380"/>
      <c r="BX20" s="380"/>
      <c r="BY20" s="380"/>
      <c r="BZ20" s="380"/>
      <c r="CA20" s="380"/>
      <c r="CB20" s="380"/>
      <c r="CC20" s="380"/>
      <c r="CD20" s="393"/>
      <c r="CE20" s="393"/>
      <c r="CF20" s="393"/>
      <c r="CG20" s="73"/>
      <c r="CH20" s="99"/>
    </row>
    <row r="21" spans="2:86" ht="24" customHeight="1" x14ac:dyDescent="0.2">
      <c r="B21" s="337" t="s">
        <v>501</v>
      </c>
      <c r="C21" s="690"/>
      <c r="D21" s="692"/>
      <c r="E21" s="142" t="s">
        <v>239</v>
      </c>
      <c r="F21" s="254" t="s">
        <v>228</v>
      </c>
      <c r="G21" s="385">
        <v>10</v>
      </c>
      <c r="H21" s="409">
        <f>1934</f>
        <v>1934</v>
      </c>
      <c r="I21" s="388">
        <v>4</v>
      </c>
      <c r="J21" s="699"/>
      <c r="K21" s="310"/>
      <c r="L21" s="388"/>
      <c r="M21" s="697"/>
      <c r="N21" s="310"/>
      <c r="O21" s="388"/>
      <c r="P21" s="697"/>
      <c r="Q21" s="311" t="s">
        <v>229</v>
      </c>
      <c r="R21" s="406" t="s">
        <v>229</v>
      </c>
      <c r="S21" s="312"/>
      <c r="T21" s="308" t="s">
        <v>231</v>
      </c>
      <c r="U21" s="313"/>
      <c r="V21" s="391"/>
      <c r="W21" s="313"/>
      <c r="X21" s="313"/>
      <c r="Y21" s="391"/>
      <c r="Z21" s="313"/>
      <c r="AA21" s="313"/>
      <c r="AB21" s="391"/>
      <c r="AC21" s="313"/>
      <c r="AD21" s="313"/>
      <c r="AE21" s="314"/>
      <c r="AF21" s="309"/>
      <c r="AG21" s="412"/>
      <c r="AH21" s="380"/>
      <c r="AI21" s="380"/>
      <c r="AJ21" s="380"/>
      <c r="AK21" s="380"/>
      <c r="AL21" s="380"/>
      <c r="AM21" s="393"/>
      <c r="AN21" s="393"/>
      <c r="AO21" s="393"/>
      <c r="AP21" s="393"/>
      <c r="AQ21" s="393"/>
      <c r="AR21" s="393"/>
      <c r="AS21" s="73"/>
      <c r="AT21" s="99"/>
      <c r="AU21" s="308"/>
      <c r="AV21" s="380"/>
      <c r="AW21" s="306"/>
      <c r="AX21" s="306"/>
      <c r="AY21" s="380"/>
      <c r="AZ21" s="306"/>
      <c r="BA21" s="306"/>
      <c r="BB21" s="380"/>
      <c r="BC21" s="306"/>
      <c r="BD21" s="306"/>
      <c r="BE21" s="307"/>
      <c r="BF21" s="309"/>
      <c r="BG21" s="305"/>
      <c r="BH21" s="306"/>
      <c r="BI21" s="380"/>
      <c r="BJ21" s="306"/>
      <c r="BK21" s="306"/>
      <c r="BL21" s="380"/>
      <c r="BM21" s="306"/>
      <c r="BN21" s="306"/>
      <c r="BO21" s="380"/>
      <c r="BP21" s="306"/>
      <c r="BQ21" s="306"/>
      <c r="BR21" s="306"/>
      <c r="BS21" s="307"/>
      <c r="BT21" s="113"/>
      <c r="BU21" s="392"/>
      <c r="BV21" s="380"/>
      <c r="BW21" s="380"/>
      <c r="BX21" s="380"/>
      <c r="BY21" s="380"/>
      <c r="BZ21" s="380"/>
      <c r="CA21" s="380"/>
      <c r="CB21" s="380"/>
      <c r="CC21" s="380"/>
      <c r="CD21" s="393"/>
      <c r="CE21" s="393"/>
      <c r="CF21" s="393"/>
      <c r="CG21" s="73"/>
      <c r="CH21" s="99"/>
    </row>
    <row r="22" spans="2:86" ht="24" customHeight="1" x14ac:dyDescent="0.2">
      <c r="B22" s="337" t="s">
        <v>502</v>
      </c>
      <c r="C22" s="690" t="s">
        <v>233</v>
      </c>
      <c r="D22" s="692" t="s">
        <v>236</v>
      </c>
      <c r="E22" s="142" t="s">
        <v>237</v>
      </c>
      <c r="F22" s="254" t="s">
        <v>228</v>
      </c>
      <c r="G22" s="385">
        <v>10</v>
      </c>
      <c r="H22" s="410">
        <f>36</f>
        <v>36</v>
      </c>
      <c r="I22" s="389">
        <v>2</v>
      </c>
      <c r="J22" s="694">
        <f>2287</f>
        <v>2287</v>
      </c>
      <c r="K22" s="315"/>
      <c r="L22" s="389"/>
      <c r="M22" s="697"/>
      <c r="N22" s="315"/>
      <c r="O22" s="389"/>
      <c r="P22" s="697"/>
      <c r="Q22" s="311" t="s">
        <v>229</v>
      </c>
      <c r="R22" s="406" t="s">
        <v>229</v>
      </c>
      <c r="S22" s="312"/>
      <c r="T22" s="308" t="s">
        <v>230</v>
      </c>
      <c r="U22" s="316"/>
      <c r="V22" s="350"/>
      <c r="W22" s="316"/>
      <c r="X22" s="316"/>
      <c r="Y22" s="350"/>
      <c r="Z22" s="316"/>
      <c r="AA22" s="316"/>
      <c r="AB22" s="350"/>
      <c r="AC22" s="316"/>
      <c r="AD22" s="316"/>
      <c r="AE22" s="317"/>
      <c r="AF22" s="415"/>
      <c r="AG22" s="412"/>
      <c r="AH22" s="380"/>
      <c r="AI22" s="380"/>
      <c r="AJ22" s="380"/>
      <c r="AK22" s="380"/>
      <c r="AL22" s="380"/>
      <c r="AM22" s="393"/>
      <c r="AN22" s="393"/>
      <c r="AO22" s="393"/>
      <c r="AP22" s="393"/>
      <c r="AQ22" s="393"/>
      <c r="AR22" s="393"/>
      <c r="AS22" s="73"/>
      <c r="AT22" s="99"/>
      <c r="AU22" s="308"/>
      <c r="AV22" s="380"/>
      <c r="AW22" s="306"/>
      <c r="AX22" s="306"/>
      <c r="AY22" s="380"/>
      <c r="AZ22" s="306"/>
      <c r="BA22" s="306"/>
      <c r="BB22" s="380"/>
      <c r="BC22" s="306"/>
      <c r="BD22" s="306"/>
      <c r="BE22" s="307"/>
      <c r="BF22" s="309"/>
      <c r="BG22" s="305"/>
      <c r="BH22" s="306"/>
      <c r="BI22" s="380"/>
      <c r="BJ22" s="306"/>
      <c r="BK22" s="306"/>
      <c r="BL22" s="380"/>
      <c r="BM22" s="306"/>
      <c r="BN22" s="306"/>
      <c r="BO22" s="380"/>
      <c r="BP22" s="306"/>
      <c r="BQ22" s="306"/>
      <c r="BR22" s="306"/>
      <c r="BS22" s="307"/>
      <c r="BT22" s="113"/>
      <c r="BU22" s="392"/>
      <c r="BV22" s="380"/>
      <c r="BW22" s="380"/>
      <c r="BX22" s="380"/>
      <c r="BY22" s="380"/>
      <c r="BZ22" s="380"/>
      <c r="CA22" s="380"/>
      <c r="CB22" s="380"/>
      <c r="CC22" s="380"/>
      <c r="CD22" s="393"/>
      <c r="CE22" s="393"/>
      <c r="CF22" s="393"/>
      <c r="CG22" s="73"/>
      <c r="CH22" s="99"/>
    </row>
    <row r="23" spans="2:86" ht="26.4" customHeight="1" x14ac:dyDescent="0.2">
      <c r="B23" s="337" t="s">
        <v>503</v>
      </c>
      <c r="C23" s="690"/>
      <c r="D23" s="692"/>
      <c r="E23" s="142" t="s">
        <v>238</v>
      </c>
      <c r="F23" s="254" t="s">
        <v>228</v>
      </c>
      <c r="G23" s="385">
        <v>80</v>
      </c>
      <c r="H23" s="410">
        <f>1939</f>
        <v>1939</v>
      </c>
      <c r="I23" s="389">
        <v>85</v>
      </c>
      <c r="J23" s="695"/>
      <c r="K23" s="315"/>
      <c r="L23" s="389"/>
      <c r="M23" s="697"/>
      <c r="N23" s="315"/>
      <c r="O23" s="389"/>
      <c r="P23" s="697"/>
      <c r="Q23" s="311" t="s">
        <v>229</v>
      </c>
      <c r="R23" s="406" t="s">
        <v>229</v>
      </c>
      <c r="S23" s="312"/>
      <c r="T23" s="308" t="s">
        <v>231</v>
      </c>
      <c r="U23" s="316"/>
      <c r="V23" s="350"/>
      <c r="W23" s="316"/>
      <c r="X23" s="316"/>
      <c r="Y23" s="350"/>
      <c r="Z23" s="316"/>
      <c r="AA23" s="316"/>
      <c r="AB23" s="350"/>
      <c r="AC23" s="316"/>
      <c r="AD23" s="316"/>
      <c r="AE23" s="317"/>
      <c r="AF23" s="415"/>
      <c r="AG23" s="412"/>
      <c r="AH23" s="380"/>
      <c r="AI23" s="380"/>
      <c r="AJ23" s="380"/>
      <c r="AK23" s="380"/>
      <c r="AL23" s="380"/>
      <c r="AM23" s="393"/>
      <c r="AN23" s="393"/>
      <c r="AO23" s="393"/>
      <c r="AP23" s="393"/>
      <c r="AQ23" s="393"/>
      <c r="AR23" s="393"/>
      <c r="AS23" s="73"/>
      <c r="AT23" s="99"/>
      <c r="AU23" s="308"/>
      <c r="AV23" s="380"/>
      <c r="AW23" s="306"/>
      <c r="AX23" s="306"/>
      <c r="AY23" s="380"/>
      <c r="AZ23" s="306"/>
      <c r="BA23" s="306"/>
      <c r="BB23" s="380"/>
      <c r="BC23" s="306"/>
      <c r="BD23" s="306"/>
      <c r="BE23" s="307"/>
      <c r="BF23" s="309"/>
      <c r="BG23" s="305"/>
      <c r="BH23" s="306"/>
      <c r="BI23" s="380"/>
      <c r="BJ23" s="306"/>
      <c r="BK23" s="306"/>
      <c r="BL23" s="380"/>
      <c r="BM23" s="306"/>
      <c r="BN23" s="306"/>
      <c r="BO23" s="380"/>
      <c r="BP23" s="306"/>
      <c r="BQ23" s="306"/>
      <c r="BR23" s="306"/>
      <c r="BS23" s="307"/>
      <c r="BT23" s="113"/>
      <c r="BU23" s="392"/>
      <c r="BV23" s="380"/>
      <c r="BW23" s="380"/>
      <c r="BX23" s="380"/>
      <c r="BY23" s="380"/>
      <c r="BZ23" s="380"/>
      <c r="CA23" s="380"/>
      <c r="CB23" s="380"/>
      <c r="CC23" s="380"/>
      <c r="CD23" s="393"/>
      <c r="CE23" s="393"/>
      <c r="CF23" s="393"/>
      <c r="CG23" s="73"/>
      <c r="CH23" s="99"/>
    </row>
    <row r="24" spans="2:86" ht="26.4" customHeight="1" x14ac:dyDescent="0.2">
      <c r="B24" s="337" t="s">
        <v>504</v>
      </c>
      <c r="C24" s="690"/>
      <c r="D24" s="692"/>
      <c r="E24" s="142" t="s">
        <v>239</v>
      </c>
      <c r="F24" s="254" t="s">
        <v>228</v>
      </c>
      <c r="G24" s="385">
        <v>10</v>
      </c>
      <c r="H24" s="410">
        <f>312</f>
        <v>312</v>
      </c>
      <c r="I24" s="389">
        <v>14</v>
      </c>
      <c r="J24" s="699"/>
      <c r="K24" s="315"/>
      <c r="L24" s="389"/>
      <c r="M24" s="697"/>
      <c r="N24" s="315"/>
      <c r="O24" s="389"/>
      <c r="P24" s="697"/>
      <c r="Q24" s="311" t="s">
        <v>229</v>
      </c>
      <c r="R24" s="406" t="s">
        <v>229</v>
      </c>
      <c r="S24" s="312"/>
      <c r="T24" s="308" t="s">
        <v>231</v>
      </c>
      <c r="U24" s="316"/>
      <c r="V24" s="350"/>
      <c r="W24" s="316"/>
      <c r="X24" s="316"/>
      <c r="Y24" s="350"/>
      <c r="Z24" s="316"/>
      <c r="AA24" s="316"/>
      <c r="AB24" s="350"/>
      <c r="AC24" s="316"/>
      <c r="AD24" s="316"/>
      <c r="AE24" s="317"/>
      <c r="AF24" s="415"/>
      <c r="AG24" s="412"/>
      <c r="AH24" s="380"/>
      <c r="AI24" s="380"/>
      <c r="AJ24" s="380"/>
      <c r="AK24" s="380"/>
      <c r="AL24" s="380"/>
      <c r="AM24" s="393"/>
      <c r="AN24" s="393"/>
      <c r="AO24" s="393"/>
      <c r="AP24" s="393"/>
      <c r="AQ24" s="393"/>
      <c r="AR24" s="393"/>
      <c r="AS24" s="73"/>
      <c r="AT24" s="99"/>
      <c r="AU24" s="308"/>
      <c r="AV24" s="380"/>
      <c r="AW24" s="306"/>
      <c r="AX24" s="306"/>
      <c r="AY24" s="380"/>
      <c r="AZ24" s="306"/>
      <c r="BA24" s="306"/>
      <c r="BB24" s="380"/>
      <c r="BC24" s="306"/>
      <c r="BD24" s="306"/>
      <c r="BE24" s="307"/>
      <c r="BF24" s="309"/>
      <c r="BG24" s="305"/>
      <c r="BH24" s="306"/>
      <c r="BI24" s="380"/>
      <c r="BJ24" s="306"/>
      <c r="BK24" s="306"/>
      <c r="BL24" s="380"/>
      <c r="BM24" s="306"/>
      <c r="BN24" s="306"/>
      <c r="BO24" s="380"/>
      <c r="BP24" s="306"/>
      <c r="BQ24" s="306"/>
      <c r="BR24" s="306"/>
      <c r="BS24" s="307"/>
      <c r="BT24" s="113"/>
      <c r="BU24" s="392"/>
      <c r="BV24" s="380"/>
      <c r="BW24" s="380"/>
      <c r="BX24" s="380"/>
      <c r="BY24" s="380"/>
      <c r="BZ24" s="380"/>
      <c r="CA24" s="380"/>
      <c r="CB24" s="380"/>
      <c r="CC24" s="380"/>
      <c r="CD24" s="393"/>
      <c r="CE24" s="393"/>
      <c r="CF24" s="393"/>
      <c r="CG24" s="73"/>
      <c r="CH24" s="99"/>
    </row>
    <row r="25" spans="2:86" ht="22.2" customHeight="1" x14ac:dyDescent="0.2">
      <c r="B25" s="337" t="s">
        <v>505</v>
      </c>
      <c r="C25" s="690" t="s">
        <v>234</v>
      </c>
      <c r="D25" s="692" t="s">
        <v>236</v>
      </c>
      <c r="E25" s="142" t="s">
        <v>237</v>
      </c>
      <c r="F25" s="254" t="s">
        <v>228</v>
      </c>
      <c r="G25" s="385">
        <v>10</v>
      </c>
      <c r="H25" s="410">
        <f>144</f>
        <v>144</v>
      </c>
      <c r="I25" s="389">
        <v>2</v>
      </c>
      <c r="J25" s="694">
        <f>8606</f>
        <v>8606</v>
      </c>
      <c r="K25" s="315"/>
      <c r="L25" s="389"/>
      <c r="M25" s="697"/>
      <c r="N25" s="315"/>
      <c r="O25" s="389"/>
      <c r="P25" s="697"/>
      <c r="Q25" s="311" t="s">
        <v>229</v>
      </c>
      <c r="R25" s="406" t="s">
        <v>229</v>
      </c>
      <c r="S25" s="312"/>
      <c r="T25" s="308" t="s">
        <v>230</v>
      </c>
      <c r="U25" s="316"/>
      <c r="V25" s="350"/>
      <c r="W25" s="316"/>
      <c r="X25" s="316"/>
      <c r="Y25" s="350"/>
      <c r="Z25" s="316"/>
      <c r="AA25" s="316"/>
      <c r="AB25" s="350"/>
      <c r="AC25" s="316"/>
      <c r="AD25" s="316"/>
      <c r="AE25" s="317"/>
      <c r="AF25" s="415"/>
      <c r="AG25" s="412"/>
      <c r="AH25" s="380"/>
      <c r="AI25" s="380"/>
      <c r="AJ25" s="380"/>
      <c r="AK25" s="380"/>
      <c r="AL25" s="380"/>
      <c r="AM25" s="393"/>
      <c r="AN25" s="393"/>
      <c r="AO25" s="393"/>
      <c r="AP25" s="393"/>
      <c r="AQ25" s="393"/>
      <c r="AR25" s="393"/>
      <c r="AS25" s="73"/>
      <c r="AT25" s="99"/>
      <c r="AU25" s="308"/>
      <c r="AV25" s="380"/>
      <c r="AW25" s="306"/>
      <c r="AX25" s="306"/>
      <c r="AY25" s="380"/>
      <c r="AZ25" s="306"/>
      <c r="BA25" s="306"/>
      <c r="BB25" s="380"/>
      <c r="BC25" s="306"/>
      <c r="BD25" s="306"/>
      <c r="BE25" s="307"/>
      <c r="BF25" s="309"/>
      <c r="BG25" s="305"/>
      <c r="BH25" s="306"/>
      <c r="BI25" s="380"/>
      <c r="BJ25" s="306"/>
      <c r="BK25" s="306"/>
      <c r="BL25" s="380"/>
      <c r="BM25" s="306"/>
      <c r="BN25" s="306"/>
      <c r="BO25" s="380"/>
      <c r="BP25" s="306"/>
      <c r="BQ25" s="306"/>
      <c r="BR25" s="306"/>
      <c r="BS25" s="307"/>
      <c r="BT25" s="113"/>
      <c r="BU25" s="392"/>
      <c r="BV25" s="380"/>
      <c r="BW25" s="380"/>
      <c r="BX25" s="380"/>
      <c r="BY25" s="380"/>
      <c r="BZ25" s="380"/>
      <c r="CA25" s="380"/>
      <c r="CB25" s="380"/>
      <c r="CC25" s="380"/>
      <c r="CD25" s="393"/>
      <c r="CE25" s="393"/>
      <c r="CF25" s="393"/>
      <c r="CG25" s="73"/>
      <c r="CH25" s="99"/>
    </row>
    <row r="26" spans="2:86" ht="28.2" customHeight="1" x14ac:dyDescent="0.2">
      <c r="B26" s="337" t="s">
        <v>506</v>
      </c>
      <c r="C26" s="690"/>
      <c r="D26" s="692"/>
      <c r="E26" s="142" t="s">
        <v>238</v>
      </c>
      <c r="F26" s="254" t="s">
        <v>228</v>
      </c>
      <c r="G26" s="385">
        <v>80</v>
      </c>
      <c r="H26" s="410">
        <f>7403</f>
        <v>7403</v>
      </c>
      <c r="I26" s="389">
        <v>86</v>
      </c>
      <c r="J26" s="695"/>
      <c r="K26" s="315"/>
      <c r="L26" s="389"/>
      <c r="M26" s="697"/>
      <c r="N26" s="315"/>
      <c r="O26" s="389"/>
      <c r="P26" s="697"/>
      <c r="Q26" s="311" t="s">
        <v>229</v>
      </c>
      <c r="R26" s="406" t="s">
        <v>229</v>
      </c>
      <c r="S26" s="312"/>
      <c r="T26" s="308" t="s">
        <v>231</v>
      </c>
      <c r="U26" s="316"/>
      <c r="V26" s="350"/>
      <c r="W26" s="316"/>
      <c r="X26" s="316"/>
      <c r="Y26" s="350"/>
      <c r="Z26" s="316"/>
      <c r="AA26" s="316"/>
      <c r="AB26" s="350"/>
      <c r="AC26" s="316"/>
      <c r="AD26" s="316"/>
      <c r="AE26" s="317"/>
      <c r="AF26" s="415"/>
      <c r="AG26" s="412"/>
      <c r="AH26" s="380"/>
      <c r="AI26" s="380"/>
      <c r="AJ26" s="380"/>
      <c r="AK26" s="380"/>
      <c r="AL26" s="380"/>
      <c r="AM26" s="393"/>
      <c r="AN26" s="393"/>
      <c r="AO26" s="393"/>
      <c r="AP26" s="393"/>
      <c r="AQ26" s="393"/>
      <c r="AR26" s="393"/>
      <c r="AS26" s="73"/>
      <c r="AT26" s="99"/>
      <c r="AU26" s="308"/>
      <c r="AV26" s="380"/>
      <c r="AW26" s="306"/>
      <c r="AX26" s="306"/>
      <c r="AY26" s="380"/>
      <c r="AZ26" s="306"/>
      <c r="BA26" s="306"/>
      <c r="BB26" s="380"/>
      <c r="BC26" s="306"/>
      <c r="BD26" s="306"/>
      <c r="BE26" s="307"/>
      <c r="BF26" s="309"/>
      <c r="BG26" s="305"/>
      <c r="BH26" s="306"/>
      <c r="BI26" s="380"/>
      <c r="BJ26" s="306"/>
      <c r="BK26" s="306"/>
      <c r="BL26" s="380"/>
      <c r="BM26" s="306"/>
      <c r="BN26" s="306"/>
      <c r="BO26" s="380"/>
      <c r="BP26" s="306"/>
      <c r="BQ26" s="306"/>
      <c r="BR26" s="306"/>
      <c r="BS26" s="307"/>
      <c r="BT26" s="113"/>
      <c r="BU26" s="392"/>
      <c r="BV26" s="380"/>
      <c r="BW26" s="380"/>
      <c r="BX26" s="380"/>
      <c r="BY26" s="380"/>
      <c r="BZ26" s="380"/>
      <c r="CA26" s="380"/>
      <c r="CB26" s="380"/>
      <c r="CC26" s="380"/>
      <c r="CD26" s="393"/>
      <c r="CE26" s="393"/>
      <c r="CF26" s="393"/>
      <c r="CG26" s="73"/>
      <c r="CH26" s="99"/>
    </row>
    <row r="27" spans="2:86" ht="26.4" customHeight="1" x14ac:dyDescent="0.2">
      <c r="B27" s="337" t="s">
        <v>507</v>
      </c>
      <c r="C27" s="690"/>
      <c r="D27" s="692"/>
      <c r="E27" s="142" t="s">
        <v>239</v>
      </c>
      <c r="F27" s="254" t="s">
        <v>228</v>
      </c>
      <c r="G27" s="385">
        <v>10</v>
      </c>
      <c r="H27" s="410">
        <f>1059</f>
        <v>1059</v>
      </c>
      <c r="I27" s="389">
        <v>12</v>
      </c>
      <c r="J27" s="699"/>
      <c r="K27" s="315"/>
      <c r="L27" s="389"/>
      <c r="M27" s="697"/>
      <c r="N27" s="315"/>
      <c r="O27" s="389"/>
      <c r="P27" s="697"/>
      <c r="Q27" s="311" t="s">
        <v>229</v>
      </c>
      <c r="R27" s="406" t="s">
        <v>229</v>
      </c>
      <c r="S27" s="312"/>
      <c r="T27" s="308" t="s">
        <v>231</v>
      </c>
      <c r="U27" s="316"/>
      <c r="V27" s="350"/>
      <c r="W27" s="316"/>
      <c r="X27" s="316"/>
      <c r="Y27" s="350"/>
      <c r="Z27" s="316"/>
      <c r="AA27" s="316"/>
      <c r="AB27" s="350"/>
      <c r="AC27" s="316"/>
      <c r="AD27" s="316"/>
      <c r="AE27" s="317"/>
      <c r="AF27" s="415"/>
      <c r="AG27" s="412"/>
      <c r="AH27" s="380"/>
      <c r="AI27" s="380"/>
      <c r="AJ27" s="380"/>
      <c r="AK27" s="380"/>
      <c r="AL27" s="380"/>
      <c r="AM27" s="393"/>
      <c r="AN27" s="393"/>
      <c r="AO27" s="393"/>
      <c r="AP27" s="393"/>
      <c r="AQ27" s="393"/>
      <c r="AR27" s="393"/>
      <c r="AS27" s="73"/>
      <c r="AT27" s="99"/>
      <c r="AU27" s="308"/>
      <c r="AV27" s="380"/>
      <c r="AW27" s="306"/>
      <c r="AX27" s="306"/>
      <c r="AY27" s="380"/>
      <c r="AZ27" s="306"/>
      <c r="BA27" s="306"/>
      <c r="BB27" s="380"/>
      <c r="BC27" s="306"/>
      <c r="BD27" s="306"/>
      <c r="BE27" s="307"/>
      <c r="BF27" s="309"/>
      <c r="BG27" s="305"/>
      <c r="BH27" s="306"/>
      <c r="BI27" s="380"/>
      <c r="BJ27" s="306"/>
      <c r="BK27" s="306"/>
      <c r="BL27" s="380"/>
      <c r="BM27" s="306"/>
      <c r="BN27" s="306"/>
      <c r="BO27" s="380"/>
      <c r="BP27" s="306"/>
      <c r="BQ27" s="306"/>
      <c r="BR27" s="306"/>
      <c r="BS27" s="307"/>
      <c r="BT27" s="113"/>
      <c r="BU27" s="392"/>
      <c r="BV27" s="380"/>
      <c r="BW27" s="380"/>
      <c r="BX27" s="380"/>
      <c r="BY27" s="380"/>
      <c r="BZ27" s="380"/>
      <c r="CA27" s="380"/>
      <c r="CB27" s="380"/>
      <c r="CC27" s="380"/>
      <c r="CD27" s="393"/>
      <c r="CE27" s="393"/>
      <c r="CF27" s="393"/>
      <c r="CG27" s="73"/>
      <c r="CH27" s="99"/>
    </row>
    <row r="28" spans="2:86" ht="25.8" customHeight="1" x14ac:dyDescent="0.2">
      <c r="B28" s="337" t="s">
        <v>508</v>
      </c>
      <c r="C28" s="690" t="s">
        <v>235</v>
      </c>
      <c r="D28" s="692" t="s">
        <v>236</v>
      </c>
      <c r="E28" s="142" t="s">
        <v>237</v>
      </c>
      <c r="F28" s="254" t="s">
        <v>228</v>
      </c>
      <c r="G28" s="385">
        <v>10</v>
      </c>
      <c r="H28" s="410">
        <f>26</f>
        <v>26</v>
      </c>
      <c r="I28" s="389">
        <v>1</v>
      </c>
      <c r="J28" s="694">
        <f>2442</f>
        <v>2442</v>
      </c>
      <c r="K28" s="315"/>
      <c r="L28" s="389"/>
      <c r="M28" s="697"/>
      <c r="N28" s="315"/>
      <c r="O28" s="389"/>
      <c r="P28" s="697"/>
      <c r="Q28" s="311" t="s">
        <v>229</v>
      </c>
      <c r="R28" s="406" t="s">
        <v>229</v>
      </c>
      <c r="S28" s="312"/>
      <c r="T28" s="308" t="s">
        <v>230</v>
      </c>
      <c r="U28" s="316"/>
      <c r="V28" s="350"/>
      <c r="W28" s="316"/>
      <c r="X28" s="316"/>
      <c r="Y28" s="350"/>
      <c r="Z28" s="316"/>
      <c r="AA28" s="316"/>
      <c r="AB28" s="350"/>
      <c r="AC28" s="316"/>
      <c r="AD28" s="316"/>
      <c r="AE28" s="317"/>
      <c r="AF28" s="415"/>
      <c r="AG28" s="412"/>
      <c r="AH28" s="380"/>
      <c r="AI28" s="380"/>
      <c r="AJ28" s="380"/>
      <c r="AK28" s="380"/>
      <c r="AL28" s="380"/>
      <c r="AM28" s="393"/>
      <c r="AN28" s="393"/>
      <c r="AO28" s="393"/>
      <c r="AP28" s="393"/>
      <c r="AQ28" s="393"/>
      <c r="AR28" s="393"/>
      <c r="AS28" s="73"/>
      <c r="AT28" s="99"/>
      <c r="AU28" s="308"/>
      <c r="AV28" s="380"/>
      <c r="AW28" s="306"/>
      <c r="AX28" s="306"/>
      <c r="AY28" s="380"/>
      <c r="AZ28" s="306"/>
      <c r="BA28" s="306"/>
      <c r="BB28" s="380"/>
      <c r="BC28" s="306"/>
      <c r="BD28" s="306"/>
      <c r="BE28" s="307"/>
      <c r="BF28" s="309"/>
      <c r="BG28" s="305"/>
      <c r="BH28" s="306"/>
      <c r="BI28" s="380"/>
      <c r="BJ28" s="306"/>
      <c r="BK28" s="306"/>
      <c r="BL28" s="380"/>
      <c r="BM28" s="306"/>
      <c r="BN28" s="306"/>
      <c r="BO28" s="380"/>
      <c r="BP28" s="306"/>
      <c r="BQ28" s="306"/>
      <c r="BR28" s="306"/>
      <c r="BS28" s="307"/>
      <c r="BT28" s="113"/>
      <c r="BU28" s="392"/>
      <c r="BV28" s="380"/>
      <c r="BW28" s="380"/>
      <c r="BX28" s="380"/>
      <c r="BY28" s="380"/>
      <c r="BZ28" s="380"/>
      <c r="CA28" s="380"/>
      <c r="CB28" s="380"/>
      <c r="CC28" s="380"/>
      <c r="CD28" s="393"/>
      <c r="CE28" s="393"/>
      <c r="CF28" s="393"/>
      <c r="CG28" s="73"/>
      <c r="CH28" s="99"/>
    </row>
    <row r="29" spans="2:86" ht="24.6" customHeight="1" x14ac:dyDescent="0.2">
      <c r="B29" s="337" t="s">
        <v>509</v>
      </c>
      <c r="C29" s="690"/>
      <c r="D29" s="692"/>
      <c r="E29" s="142" t="s">
        <v>238</v>
      </c>
      <c r="F29" s="254" t="s">
        <v>228</v>
      </c>
      <c r="G29" s="385">
        <v>80</v>
      </c>
      <c r="H29" s="410">
        <f>2039</f>
        <v>2039</v>
      </c>
      <c r="I29" s="389">
        <v>83</v>
      </c>
      <c r="J29" s="695"/>
      <c r="K29" s="315"/>
      <c r="L29" s="389"/>
      <c r="M29" s="697"/>
      <c r="N29" s="315"/>
      <c r="O29" s="389"/>
      <c r="P29" s="697"/>
      <c r="Q29" s="311" t="s">
        <v>229</v>
      </c>
      <c r="R29" s="406" t="s">
        <v>229</v>
      </c>
      <c r="S29" s="312"/>
      <c r="T29" s="308" t="s">
        <v>231</v>
      </c>
      <c r="U29" s="316"/>
      <c r="V29" s="350"/>
      <c r="W29" s="316"/>
      <c r="X29" s="316"/>
      <c r="Y29" s="350"/>
      <c r="Z29" s="316"/>
      <c r="AA29" s="316"/>
      <c r="AB29" s="350"/>
      <c r="AC29" s="316"/>
      <c r="AD29" s="316"/>
      <c r="AE29" s="317"/>
      <c r="AF29" s="415"/>
      <c r="AG29" s="412"/>
      <c r="AH29" s="380"/>
      <c r="AI29" s="380"/>
      <c r="AJ29" s="380"/>
      <c r="AK29" s="380"/>
      <c r="AL29" s="380"/>
      <c r="AM29" s="393"/>
      <c r="AN29" s="393"/>
      <c r="AO29" s="393"/>
      <c r="AP29" s="393"/>
      <c r="AQ29" s="393"/>
      <c r="AR29" s="393"/>
      <c r="AS29" s="73"/>
      <c r="AT29" s="99"/>
      <c r="AU29" s="308"/>
      <c r="AV29" s="380"/>
      <c r="AW29" s="306"/>
      <c r="AX29" s="306"/>
      <c r="AY29" s="380"/>
      <c r="AZ29" s="306"/>
      <c r="BA29" s="306"/>
      <c r="BB29" s="380"/>
      <c r="BC29" s="306"/>
      <c r="BD29" s="306"/>
      <c r="BE29" s="307"/>
      <c r="BF29" s="309"/>
      <c r="BG29" s="305"/>
      <c r="BH29" s="306"/>
      <c r="BI29" s="380"/>
      <c r="BJ29" s="306"/>
      <c r="BK29" s="306"/>
      <c r="BL29" s="380"/>
      <c r="BM29" s="306"/>
      <c r="BN29" s="306"/>
      <c r="BO29" s="380"/>
      <c r="BP29" s="306"/>
      <c r="BQ29" s="306"/>
      <c r="BR29" s="306"/>
      <c r="BS29" s="307"/>
      <c r="BT29" s="113"/>
      <c r="BU29" s="392"/>
      <c r="BV29" s="380"/>
      <c r="BW29" s="380"/>
      <c r="BX29" s="380"/>
      <c r="BY29" s="380"/>
      <c r="BZ29" s="380"/>
      <c r="CA29" s="380"/>
      <c r="CB29" s="380"/>
      <c r="CC29" s="380"/>
      <c r="CD29" s="393"/>
      <c r="CE29" s="393"/>
      <c r="CF29" s="393"/>
      <c r="CG29" s="73"/>
      <c r="CH29" s="99"/>
    </row>
    <row r="30" spans="2:86" ht="25.2" customHeight="1" thickBot="1" x14ac:dyDescent="0.25">
      <c r="B30" s="338" t="s">
        <v>510</v>
      </c>
      <c r="C30" s="691"/>
      <c r="D30" s="693"/>
      <c r="E30" s="143" t="s">
        <v>239</v>
      </c>
      <c r="F30" s="255" t="s">
        <v>228</v>
      </c>
      <c r="G30" s="386">
        <v>10</v>
      </c>
      <c r="H30" s="411">
        <f>377</f>
        <v>377</v>
      </c>
      <c r="I30" s="390">
        <v>15</v>
      </c>
      <c r="J30" s="696"/>
      <c r="K30" s="318"/>
      <c r="L30" s="390"/>
      <c r="M30" s="698"/>
      <c r="N30" s="318"/>
      <c r="O30" s="390"/>
      <c r="P30" s="698"/>
      <c r="Q30" s="319" t="s">
        <v>229</v>
      </c>
      <c r="R30" s="407" t="s">
        <v>229</v>
      </c>
      <c r="S30" s="320"/>
      <c r="T30" s="324" t="s">
        <v>231</v>
      </c>
      <c r="U30" s="322"/>
      <c r="V30" s="351"/>
      <c r="W30" s="322"/>
      <c r="X30" s="322"/>
      <c r="Y30" s="351"/>
      <c r="Z30" s="322"/>
      <c r="AA30" s="322"/>
      <c r="AB30" s="351"/>
      <c r="AC30" s="322"/>
      <c r="AD30" s="322"/>
      <c r="AE30" s="323"/>
      <c r="AF30" s="416"/>
      <c r="AG30" s="413"/>
      <c r="AH30" s="381"/>
      <c r="AI30" s="381"/>
      <c r="AJ30" s="381"/>
      <c r="AK30" s="381"/>
      <c r="AL30" s="381"/>
      <c r="AM30" s="395"/>
      <c r="AN30" s="395"/>
      <c r="AO30" s="395"/>
      <c r="AP30" s="395"/>
      <c r="AQ30" s="395"/>
      <c r="AR30" s="395"/>
      <c r="AS30" s="101"/>
      <c r="AT30" s="102"/>
      <c r="AU30" s="324"/>
      <c r="AV30" s="381"/>
      <c r="AW30" s="325"/>
      <c r="AX30" s="325"/>
      <c r="AY30" s="381"/>
      <c r="AZ30" s="325"/>
      <c r="BA30" s="325"/>
      <c r="BB30" s="381"/>
      <c r="BC30" s="325"/>
      <c r="BD30" s="325"/>
      <c r="BE30" s="327"/>
      <c r="BF30" s="326"/>
      <c r="BG30" s="321"/>
      <c r="BH30" s="325"/>
      <c r="BI30" s="381"/>
      <c r="BJ30" s="325"/>
      <c r="BK30" s="325"/>
      <c r="BL30" s="381"/>
      <c r="BM30" s="325"/>
      <c r="BN30" s="325"/>
      <c r="BO30" s="381"/>
      <c r="BP30" s="325"/>
      <c r="BQ30" s="325"/>
      <c r="BR30" s="325"/>
      <c r="BS30" s="327"/>
      <c r="BT30" s="114"/>
      <c r="BU30" s="394"/>
      <c r="BV30" s="381"/>
      <c r="BW30" s="381"/>
      <c r="BX30" s="381"/>
      <c r="BY30" s="381"/>
      <c r="BZ30" s="381"/>
      <c r="CA30" s="381"/>
      <c r="CB30" s="381"/>
      <c r="CC30" s="381"/>
      <c r="CD30" s="395"/>
      <c r="CE30" s="395"/>
      <c r="CF30" s="395"/>
      <c r="CG30" s="101"/>
      <c r="CH30" s="102"/>
    </row>
  </sheetData>
  <mergeCells count="121">
    <mergeCell ref="C7:J7"/>
    <mergeCell ref="K8:K12"/>
    <mergeCell ref="K7:M7"/>
    <mergeCell ref="D9:E9"/>
    <mergeCell ref="D8:E8"/>
    <mergeCell ref="F8:F10"/>
    <mergeCell ref="D10:E10"/>
    <mergeCell ref="B15:B18"/>
    <mergeCell ref="H15:S15"/>
    <mergeCell ref="C15:G15"/>
    <mergeCell ref="C16:G16"/>
    <mergeCell ref="G17:G18"/>
    <mergeCell ref="G8:J10"/>
    <mergeCell ref="C17:C18"/>
    <mergeCell ref="D17:D18"/>
    <mergeCell ref="E17:E18"/>
    <mergeCell ref="F17:F18"/>
    <mergeCell ref="H17:H18"/>
    <mergeCell ref="I17:I18"/>
    <mergeCell ref="J17:J18"/>
    <mergeCell ref="K17:K18"/>
    <mergeCell ref="L17:L18"/>
    <mergeCell ref="M17:M18"/>
    <mergeCell ref="N17:N18"/>
    <mergeCell ref="AU16:AW16"/>
    <mergeCell ref="AX16:AZ16"/>
    <mergeCell ref="BA16:BC16"/>
    <mergeCell ref="BD16:BE16"/>
    <mergeCell ref="AA16:AC16"/>
    <mergeCell ref="AD16:AE16"/>
    <mergeCell ref="AG16:AK16"/>
    <mergeCell ref="AL16:AT16"/>
    <mergeCell ref="AB17:AB18"/>
    <mergeCell ref="AC17:AC18"/>
    <mergeCell ref="AG17:AG18"/>
    <mergeCell ref="AH17:AH18"/>
    <mergeCell ref="AI17:AI18"/>
    <mergeCell ref="AJ17:AJ18"/>
    <mergeCell ref="AK17:AK18"/>
    <mergeCell ref="AL17:AP17"/>
    <mergeCell ref="BG15:BT15"/>
    <mergeCell ref="BU15:CH15"/>
    <mergeCell ref="H16:J16"/>
    <mergeCell ref="K16:M16"/>
    <mergeCell ref="N16:P16"/>
    <mergeCell ref="Q16:R16"/>
    <mergeCell ref="U16:W16"/>
    <mergeCell ref="X16:Z16"/>
    <mergeCell ref="BN16:BP16"/>
    <mergeCell ref="BQ16:BR16"/>
    <mergeCell ref="BT16:BT18"/>
    <mergeCell ref="BU16:BY16"/>
    <mergeCell ref="BZ16:CH16"/>
    <mergeCell ref="BH16:BJ16"/>
    <mergeCell ref="T15:AE15"/>
    <mergeCell ref="AG15:AT15"/>
    <mergeCell ref="AU15:BF15"/>
    <mergeCell ref="BK16:BM16"/>
    <mergeCell ref="O17:O18"/>
    <mergeCell ref="P17:P18"/>
    <mergeCell ref="T17:T18"/>
    <mergeCell ref="U17:U18"/>
    <mergeCell ref="V17:V18"/>
    <mergeCell ref="W17:W18"/>
    <mergeCell ref="X17:X18"/>
    <mergeCell ref="Y17:Y18"/>
    <mergeCell ref="Z17:Z18"/>
    <mergeCell ref="AA17:AA18"/>
    <mergeCell ref="BJ17:BJ18"/>
    <mergeCell ref="BK17:BK18"/>
    <mergeCell ref="AW17:AW18"/>
    <mergeCell ref="AX17:AX18"/>
    <mergeCell ref="AY17:AY18"/>
    <mergeCell ref="AZ17:AZ18"/>
    <mergeCell ref="BA17:BA18"/>
    <mergeCell ref="BB17:BB18"/>
    <mergeCell ref="AQ17:AQ18"/>
    <mergeCell ref="AR17:AR18"/>
    <mergeCell ref="AS17:AS18"/>
    <mergeCell ref="AT17:AT18"/>
    <mergeCell ref="AU17:AU18"/>
    <mergeCell ref="AV17:AV18"/>
    <mergeCell ref="CF17:CF18"/>
    <mergeCell ref="CG17:CG18"/>
    <mergeCell ref="CH17:CH18"/>
    <mergeCell ref="C19:C21"/>
    <mergeCell ref="D19:D21"/>
    <mergeCell ref="J19:J21"/>
    <mergeCell ref="M19:M21"/>
    <mergeCell ref="P19:P21"/>
    <mergeCell ref="BV17:BV18"/>
    <mergeCell ref="BW17:BW18"/>
    <mergeCell ref="BX17:BX18"/>
    <mergeCell ref="BY17:BY18"/>
    <mergeCell ref="BZ17:CD17"/>
    <mergeCell ref="CE17:CE18"/>
    <mergeCell ref="BL17:BL18"/>
    <mergeCell ref="BM17:BM18"/>
    <mergeCell ref="BN17:BN18"/>
    <mergeCell ref="BO17:BO18"/>
    <mergeCell ref="BP17:BP18"/>
    <mergeCell ref="BU17:BU18"/>
    <mergeCell ref="BC17:BC18"/>
    <mergeCell ref="BG17:BG18"/>
    <mergeCell ref="BH17:BH18"/>
    <mergeCell ref="BI17:BI18"/>
    <mergeCell ref="C28:C30"/>
    <mergeCell ref="D28:D30"/>
    <mergeCell ref="J28:J30"/>
    <mergeCell ref="M28:M30"/>
    <mergeCell ref="P28:P30"/>
    <mergeCell ref="C22:C24"/>
    <mergeCell ref="D22:D24"/>
    <mergeCell ref="J22:J24"/>
    <mergeCell ref="M22:M24"/>
    <mergeCell ref="P22:P24"/>
    <mergeCell ref="C25:C27"/>
    <mergeCell ref="D25:D27"/>
    <mergeCell ref="J25:J27"/>
    <mergeCell ref="M25:M27"/>
    <mergeCell ref="P25:P27"/>
  </mergeCells>
  <phoneticPr fontId="1"/>
  <conditionalFormatting sqref="B19:CH30">
    <cfRule type="cellIs" dxfId="15" priority="1" operator="equal">
      <formula>""</formula>
    </cfRule>
  </conditionalFormatting>
  <pageMargins left="0.25" right="0.25" top="0.75" bottom="0.75" header="0.3" footer="0.3"/>
  <pageSetup paperSize="8" scale="22"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B2:AD62"/>
  <sheetViews>
    <sheetView view="pageBreakPreview" topLeftCell="A2" zoomScaleNormal="100" zoomScaleSheetLayoutView="100" workbookViewId="0">
      <selection activeCell="A2" sqref="A2"/>
    </sheetView>
  </sheetViews>
  <sheetFormatPr defaultRowHeight="13.2" x14ac:dyDescent="0.2"/>
  <cols>
    <col min="1" max="1" width="3.109375" customWidth="1"/>
    <col min="3" max="3" width="15.33203125" customWidth="1"/>
    <col min="4" max="4" width="16.6640625" customWidth="1"/>
    <col min="5" max="5" width="15.21875" customWidth="1"/>
    <col min="6" max="7" width="15.33203125" customWidth="1"/>
    <col min="8" max="8" width="19.33203125" customWidth="1"/>
    <col min="9" max="9" width="18.109375" customWidth="1"/>
    <col min="10" max="10" width="16.44140625" customWidth="1"/>
    <col min="11" max="11" width="15" customWidth="1"/>
    <col min="12" max="12" width="14.5546875" customWidth="1"/>
    <col min="13" max="13" width="13.6640625" customWidth="1"/>
    <col min="14" max="14" width="8.5546875" customWidth="1"/>
    <col min="15" max="15" width="8.6640625" customWidth="1"/>
    <col min="16" max="16" width="13.5546875" customWidth="1"/>
    <col min="17" max="17" width="15.5546875" customWidth="1"/>
    <col min="18" max="18" width="10.5546875" customWidth="1"/>
    <col min="19" max="19" width="18.21875" customWidth="1"/>
    <col min="20" max="20" width="16.44140625" customWidth="1"/>
    <col min="21" max="24" width="10.88671875" customWidth="1"/>
    <col min="25" max="25" width="22.44140625" customWidth="1"/>
    <col min="26" max="27" width="14.5546875" customWidth="1"/>
    <col min="32" max="32" width="7.33203125" customWidth="1"/>
    <col min="33" max="33" width="18.33203125" customWidth="1"/>
    <col min="34" max="34" width="12.6640625" customWidth="1"/>
    <col min="36" max="36" width="15.21875" customWidth="1"/>
    <col min="37" max="37" width="10.88671875" customWidth="1"/>
    <col min="41" max="41" width="3.44140625" customWidth="1"/>
  </cols>
  <sheetData>
    <row r="2" spans="2:29" ht="30" x14ac:dyDescent="0.2">
      <c r="B2" s="155" t="s">
        <v>514</v>
      </c>
    </row>
    <row r="8" spans="2:29" ht="13.8" thickBot="1" x14ac:dyDescent="0.25"/>
    <row r="9" spans="2:29" ht="14.4" x14ac:dyDescent="0.2">
      <c r="B9" s="747" t="s">
        <v>112</v>
      </c>
      <c r="C9" s="608"/>
      <c r="D9" s="608"/>
      <c r="E9" s="608"/>
      <c r="F9" s="608"/>
      <c r="G9" s="608"/>
      <c r="H9" s="608"/>
      <c r="I9" s="608"/>
      <c r="J9" s="748"/>
      <c r="K9" s="178"/>
      <c r="L9" s="178"/>
      <c r="M9" s="178"/>
      <c r="N9" s="178"/>
      <c r="O9" s="178"/>
      <c r="P9" s="178"/>
      <c r="Q9" s="178"/>
      <c r="R9" s="178"/>
      <c r="S9" s="178"/>
      <c r="T9" s="178"/>
      <c r="U9" s="178"/>
      <c r="V9" s="178"/>
      <c r="W9" s="178"/>
      <c r="X9" s="178"/>
      <c r="Y9" s="178"/>
      <c r="Z9" s="178"/>
      <c r="AA9" s="178"/>
      <c r="AB9" s="178"/>
      <c r="AC9" s="178"/>
    </row>
    <row r="10" spans="2:29" ht="22.2" customHeight="1" x14ac:dyDescent="0.2">
      <c r="B10" s="766" t="s">
        <v>192</v>
      </c>
      <c r="C10" s="543" t="s">
        <v>110</v>
      </c>
      <c r="D10" s="612" t="s">
        <v>218</v>
      </c>
      <c r="E10" s="701" t="s">
        <v>332</v>
      </c>
      <c r="F10" s="701"/>
      <c r="G10" s="701"/>
      <c r="H10" s="701"/>
      <c r="I10" s="746" t="s">
        <v>223</v>
      </c>
      <c r="J10" s="762" t="s">
        <v>114</v>
      </c>
      <c r="L10" s="654"/>
      <c r="M10" s="218"/>
      <c r="N10" s="218"/>
      <c r="O10" s="218"/>
      <c r="P10" s="218"/>
      <c r="Q10" s="218"/>
      <c r="R10" s="218"/>
      <c r="S10" s="218"/>
      <c r="T10" s="218"/>
      <c r="U10" s="218"/>
      <c r="V10" s="218"/>
      <c r="W10" s="218"/>
      <c r="X10" s="218"/>
      <c r="Y10" s="218"/>
      <c r="Z10" s="218"/>
      <c r="AA10" s="218"/>
      <c r="AB10" s="725"/>
      <c r="AC10" s="654"/>
    </row>
    <row r="11" spans="2:29" ht="40.799999999999997" customHeight="1" x14ac:dyDescent="0.2">
      <c r="B11" s="728"/>
      <c r="C11" s="767"/>
      <c r="D11" s="613"/>
      <c r="E11" s="701" t="s">
        <v>472</v>
      </c>
      <c r="F11" s="701"/>
      <c r="G11" s="703" t="s">
        <v>473</v>
      </c>
      <c r="H11" s="704"/>
      <c r="I11" s="741"/>
      <c r="J11" s="744"/>
      <c r="L11" s="654"/>
      <c r="M11" s="218"/>
      <c r="N11" s="218"/>
      <c r="O11" s="218"/>
      <c r="P11" s="218"/>
      <c r="Q11" s="218"/>
      <c r="R11" s="218"/>
      <c r="S11" s="218"/>
      <c r="T11" s="218"/>
      <c r="U11" s="218"/>
      <c r="V11" s="218"/>
      <c r="W11" s="218"/>
      <c r="X11" s="218"/>
      <c r="Y11" s="218"/>
      <c r="Z11" s="218"/>
      <c r="AA11" s="218"/>
      <c r="AB11" s="725"/>
      <c r="AC11" s="654"/>
    </row>
    <row r="12" spans="2:29" ht="57.6" x14ac:dyDescent="0.2">
      <c r="B12" s="729"/>
      <c r="C12" s="768"/>
      <c r="D12" s="614"/>
      <c r="E12" s="140" t="s">
        <v>206</v>
      </c>
      <c r="F12" s="140" t="s">
        <v>207</v>
      </c>
      <c r="G12" s="140" t="s">
        <v>357</v>
      </c>
      <c r="H12" s="140" t="s">
        <v>460</v>
      </c>
      <c r="I12" s="742"/>
      <c r="J12" s="745"/>
      <c r="L12" s="654"/>
      <c r="M12" s="219"/>
      <c r="N12" s="219"/>
      <c r="O12" s="219"/>
      <c r="P12" s="219"/>
      <c r="Q12" s="219"/>
      <c r="R12" s="219"/>
      <c r="S12" s="219"/>
      <c r="T12" s="219"/>
      <c r="U12" s="218"/>
      <c r="V12" s="219"/>
      <c r="W12" s="219"/>
      <c r="X12" s="218"/>
      <c r="Y12" s="218"/>
      <c r="Z12" s="219"/>
      <c r="AA12" s="219"/>
      <c r="AB12" s="725"/>
      <c r="AC12" s="654"/>
    </row>
    <row r="13" spans="2:29" x14ac:dyDescent="0.2">
      <c r="B13" s="345"/>
      <c r="C13" s="339"/>
      <c r="D13" s="339"/>
      <c r="E13" s="339"/>
      <c r="F13" s="340"/>
      <c r="G13" s="340"/>
      <c r="H13" s="340"/>
      <c r="I13" s="340"/>
      <c r="J13" s="341"/>
    </row>
    <row r="14" spans="2:29" x14ac:dyDescent="0.2">
      <c r="B14" s="345"/>
      <c r="C14" s="339"/>
      <c r="D14" s="339"/>
      <c r="E14" s="339"/>
      <c r="F14" s="340"/>
      <c r="G14" s="340"/>
      <c r="H14" s="340"/>
      <c r="I14" s="340"/>
      <c r="J14" s="341"/>
    </row>
    <row r="15" spans="2:29" x14ac:dyDescent="0.2">
      <c r="B15" s="345"/>
      <c r="C15" s="339"/>
      <c r="D15" s="339"/>
      <c r="E15" s="339"/>
      <c r="F15" s="340"/>
      <c r="G15" s="340"/>
      <c r="H15" s="340"/>
      <c r="I15" s="340"/>
      <c r="J15" s="341"/>
      <c r="L15" s="725"/>
    </row>
    <row r="16" spans="2:29" x14ac:dyDescent="0.2">
      <c r="B16" s="345"/>
      <c r="C16" s="339"/>
      <c r="D16" s="339"/>
      <c r="E16" s="339"/>
      <c r="F16" s="340"/>
      <c r="G16" s="340"/>
      <c r="H16" s="340"/>
      <c r="I16" s="340"/>
      <c r="J16" s="341"/>
      <c r="L16" s="725"/>
    </row>
    <row r="17" spans="2:30" x14ac:dyDescent="0.2">
      <c r="B17" s="345"/>
      <c r="C17" s="339"/>
      <c r="D17" s="339"/>
      <c r="E17" s="339"/>
      <c r="F17" s="340"/>
      <c r="G17" s="340"/>
      <c r="H17" s="340"/>
      <c r="I17" s="340"/>
      <c r="J17" s="341"/>
      <c r="L17" s="725"/>
    </row>
    <row r="18" spans="2:30" ht="13.8" thickBot="1" x14ac:dyDescent="0.25">
      <c r="B18" s="346"/>
      <c r="C18" s="342"/>
      <c r="D18" s="342"/>
      <c r="E18" s="342"/>
      <c r="F18" s="343"/>
      <c r="G18" s="343"/>
      <c r="H18" s="343"/>
      <c r="I18" s="343"/>
      <c r="J18" s="344"/>
    </row>
    <row r="19" spans="2:30" ht="13.8" thickBot="1" x14ac:dyDescent="0.25"/>
    <row r="20" spans="2:30" ht="14.4" customHeight="1" x14ac:dyDescent="0.2">
      <c r="B20" s="747" t="s">
        <v>169</v>
      </c>
      <c r="C20" s="608"/>
      <c r="D20" s="608"/>
      <c r="E20" s="608"/>
      <c r="F20" s="608"/>
      <c r="G20" s="608"/>
      <c r="H20" s="608"/>
      <c r="I20" s="608"/>
      <c r="J20" s="748"/>
      <c r="K20" s="178"/>
      <c r="L20" s="178"/>
      <c r="M20" s="178"/>
      <c r="N20" s="178"/>
      <c r="O20" s="178"/>
      <c r="P20" s="178"/>
      <c r="Q20" s="178"/>
      <c r="R20" s="178"/>
      <c r="S20" s="178"/>
      <c r="T20" s="178"/>
      <c r="U20" s="178"/>
      <c r="V20" s="178"/>
      <c r="W20" s="178"/>
      <c r="X20" s="178"/>
      <c r="Y20" s="178"/>
      <c r="Z20" s="178"/>
      <c r="AA20" s="178"/>
      <c r="AB20" s="178"/>
      <c r="AC20" s="178"/>
      <c r="AD20" s="178"/>
    </row>
    <row r="21" spans="2:30" ht="14.4" customHeight="1" x14ac:dyDescent="0.2">
      <c r="B21" s="769" t="s">
        <v>192</v>
      </c>
      <c r="C21" s="593" t="s">
        <v>110</v>
      </c>
      <c r="D21" s="593" t="s">
        <v>218</v>
      </c>
      <c r="E21" s="763" t="s">
        <v>337</v>
      </c>
      <c r="F21" s="764"/>
      <c r="G21" s="764"/>
      <c r="H21" s="765"/>
      <c r="I21" s="746" t="s">
        <v>223</v>
      </c>
      <c r="J21" s="762" t="s">
        <v>114</v>
      </c>
      <c r="K21" s="218"/>
      <c r="L21" s="218"/>
      <c r="M21" s="218"/>
      <c r="N21" s="218"/>
      <c r="O21" s="218"/>
      <c r="P21" s="218"/>
      <c r="Q21" s="218"/>
      <c r="R21" s="218"/>
      <c r="S21" s="218"/>
      <c r="T21" s="218"/>
      <c r="U21" s="218"/>
      <c r="V21" s="218"/>
      <c r="W21" s="218"/>
      <c r="X21" s="218"/>
      <c r="Y21" s="218"/>
      <c r="Z21" s="218"/>
      <c r="AA21" s="218"/>
      <c r="AB21" s="218"/>
      <c r="AC21" s="178"/>
      <c r="AD21" s="178"/>
    </row>
    <row r="22" spans="2:30" ht="34.200000000000003" customHeight="1" x14ac:dyDescent="0.2">
      <c r="B22" s="769"/>
      <c r="C22" s="593"/>
      <c r="D22" s="593"/>
      <c r="E22" s="733"/>
      <c r="F22" s="734"/>
      <c r="G22" s="734"/>
      <c r="H22" s="735"/>
      <c r="I22" s="741"/>
      <c r="J22" s="744"/>
      <c r="K22" s="218"/>
      <c r="L22" s="218"/>
      <c r="M22" s="218"/>
      <c r="N22" s="218"/>
      <c r="O22" s="218"/>
      <c r="P22" s="218"/>
      <c r="Q22" s="218"/>
      <c r="R22" s="218"/>
      <c r="S22" s="218"/>
      <c r="T22" s="218"/>
      <c r="U22" s="218"/>
      <c r="V22" s="218"/>
      <c r="W22" s="218"/>
      <c r="X22" s="218"/>
      <c r="Y22" s="218"/>
      <c r="Z22" s="218"/>
      <c r="AA22" s="218"/>
      <c r="AB22" s="218"/>
      <c r="AC22" s="178"/>
      <c r="AD22" s="178"/>
    </row>
    <row r="23" spans="2:30" ht="43.2" x14ac:dyDescent="0.2">
      <c r="B23" s="769"/>
      <c r="C23" s="593"/>
      <c r="D23" s="593"/>
      <c r="E23" s="140" t="s">
        <v>356</v>
      </c>
      <c r="F23" s="140" t="s">
        <v>358</v>
      </c>
      <c r="G23" s="157" t="s">
        <v>359</v>
      </c>
      <c r="H23" s="140" t="s">
        <v>113</v>
      </c>
      <c r="I23" s="742"/>
      <c r="J23" s="745"/>
      <c r="K23" s="219"/>
      <c r="L23" s="219"/>
      <c r="M23" s="219"/>
      <c r="N23" s="219"/>
      <c r="O23" s="219"/>
      <c r="P23" s="219"/>
      <c r="Q23" s="219"/>
      <c r="R23" s="219"/>
      <c r="S23" s="219"/>
      <c r="T23" s="219"/>
      <c r="U23" s="218"/>
      <c r="V23" s="219"/>
      <c r="W23" s="219"/>
      <c r="X23" s="218"/>
      <c r="Y23" s="218"/>
      <c r="Z23" s="219"/>
      <c r="AA23" s="219"/>
      <c r="AB23" s="218"/>
      <c r="AC23" s="178"/>
      <c r="AD23" s="178"/>
    </row>
    <row r="24" spans="2:30" x14ac:dyDescent="0.2">
      <c r="B24" s="345"/>
      <c r="C24" s="340"/>
      <c r="D24" s="340"/>
      <c r="E24" s="340"/>
      <c r="F24" s="340"/>
      <c r="G24" s="340"/>
      <c r="H24" s="340"/>
      <c r="I24" s="340"/>
      <c r="J24" s="341"/>
    </row>
    <row r="25" spans="2:30" x14ac:dyDescent="0.2">
      <c r="B25" s="345"/>
      <c r="C25" s="340"/>
      <c r="D25" s="340"/>
      <c r="E25" s="340"/>
      <c r="F25" s="340"/>
      <c r="G25" s="340"/>
      <c r="H25" s="340"/>
      <c r="I25" s="340"/>
      <c r="J25" s="341"/>
    </row>
    <row r="26" spans="2:30" x14ac:dyDescent="0.2">
      <c r="B26" s="345"/>
      <c r="C26" s="340"/>
      <c r="D26" s="340"/>
      <c r="E26" s="340"/>
      <c r="F26" s="340"/>
      <c r="G26" s="340"/>
      <c r="H26" s="340"/>
      <c r="I26" s="340"/>
      <c r="J26" s="341"/>
    </row>
    <row r="27" spans="2:30" x14ac:dyDescent="0.2">
      <c r="B27" s="345"/>
      <c r="C27" s="340"/>
      <c r="D27" s="340"/>
      <c r="E27" s="340"/>
      <c r="F27" s="340"/>
      <c r="G27" s="340"/>
      <c r="H27" s="340"/>
      <c r="I27" s="340"/>
      <c r="J27" s="341"/>
    </row>
    <row r="28" spans="2:30" x14ac:dyDescent="0.2">
      <c r="B28" s="345"/>
      <c r="C28" s="340"/>
      <c r="D28" s="340"/>
      <c r="E28" s="340"/>
      <c r="F28" s="340"/>
      <c r="G28" s="340"/>
      <c r="H28" s="340"/>
      <c r="I28" s="340"/>
      <c r="J28" s="341"/>
    </row>
    <row r="29" spans="2:30" ht="13.8" thickBot="1" x14ac:dyDescent="0.25">
      <c r="B29" s="346"/>
      <c r="C29" s="343"/>
      <c r="D29" s="343"/>
      <c r="E29" s="343"/>
      <c r="F29" s="343"/>
      <c r="G29" s="343"/>
      <c r="H29" s="343"/>
      <c r="I29" s="343"/>
      <c r="J29" s="344"/>
    </row>
    <row r="31" spans="2:30" ht="43.8" customHeight="1" x14ac:dyDescent="0.2">
      <c r="B31" s="155" t="s">
        <v>534</v>
      </c>
    </row>
    <row r="32" spans="2:30" ht="15" customHeight="1" thickBot="1" x14ac:dyDescent="0.25">
      <c r="B32" s="155"/>
    </row>
    <row r="33" spans="2:29" ht="13.2" customHeight="1" x14ac:dyDescent="0.2">
      <c r="B33" s="727" t="s">
        <v>192</v>
      </c>
      <c r="C33" s="730" t="s">
        <v>133</v>
      </c>
      <c r="D33" s="731"/>
      <c r="E33" s="731"/>
      <c r="F33" s="731"/>
      <c r="G33" s="731"/>
      <c r="H33" s="731"/>
      <c r="I33" s="732"/>
      <c r="J33" s="736" t="s">
        <v>333</v>
      </c>
      <c r="K33" s="737"/>
      <c r="L33" s="737"/>
      <c r="M33" s="737"/>
      <c r="N33" s="738"/>
      <c r="O33" s="739" t="s">
        <v>420</v>
      </c>
      <c r="P33" s="739"/>
      <c r="Q33" s="739"/>
      <c r="R33" s="739"/>
      <c r="S33" s="739"/>
      <c r="T33" s="739"/>
      <c r="U33" s="739"/>
      <c r="V33" s="740" t="s">
        <v>223</v>
      </c>
      <c r="W33" s="743" t="s">
        <v>114</v>
      </c>
    </row>
    <row r="34" spans="2:29" ht="36" customHeight="1" x14ac:dyDescent="0.2">
      <c r="B34" s="728"/>
      <c r="C34" s="733"/>
      <c r="D34" s="734"/>
      <c r="E34" s="734"/>
      <c r="F34" s="734"/>
      <c r="G34" s="734"/>
      <c r="H34" s="734"/>
      <c r="I34" s="735"/>
      <c r="J34" s="703" t="s">
        <v>461</v>
      </c>
      <c r="K34" s="707"/>
      <c r="L34" s="707"/>
      <c r="M34" s="707"/>
      <c r="N34" s="704"/>
      <c r="O34" s="701" t="s">
        <v>472</v>
      </c>
      <c r="P34" s="703" t="s">
        <v>474</v>
      </c>
      <c r="Q34" s="704"/>
      <c r="R34" s="746" t="s">
        <v>478</v>
      </c>
      <c r="S34" s="746" t="s">
        <v>572</v>
      </c>
      <c r="T34" s="703" t="s">
        <v>476</v>
      </c>
      <c r="U34" s="707"/>
      <c r="V34" s="741"/>
      <c r="W34" s="744"/>
    </row>
    <row r="35" spans="2:29" ht="91.8" customHeight="1" x14ac:dyDescent="0.2">
      <c r="B35" s="729"/>
      <c r="C35" s="140" t="s">
        <v>372</v>
      </c>
      <c r="D35" s="140" t="s">
        <v>360</v>
      </c>
      <c r="E35" s="140" t="s">
        <v>353</v>
      </c>
      <c r="F35" s="140" t="s">
        <v>617</v>
      </c>
      <c r="G35" s="191" t="s">
        <v>371</v>
      </c>
      <c r="H35" s="140" t="s">
        <v>618</v>
      </c>
      <c r="I35" s="140" t="s">
        <v>619</v>
      </c>
      <c r="J35" s="140" t="s">
        <v>454</v>
      </c>
      <c r="K35" s="140" t="s">
        <v>205</v>
      </c>
      <c r="L35" s="140" t="s">
        <v>222</v>
      </c>
      <c r="M35" s="140" t="s">
        <v>357</v>
      </c>
      <c r="N35" s="140" t="s">
        <v>460</v>
      </c>
      <c r="O35" s="701"/>
      <c r="P35" s="140" t="s">
        <v>475</v>
      </c>
      <c r="Q35" s="140" t="s">
        <v>477</v>
      </c>
      <c r="R35" s="742"/>
      <c r="S35" s="742"/>
      <c r="T35" s="140" t="s">
        <v>470</v>
      </c>
      <c r="U35" s="140" t="s">
        <v>471</v>
      </c>
      <c r="V35" s="742"/>
      <c r="W35" s="745"/>
    </row>
    <row r="36" spans="2:29" ht="11.4" customHeight="1" x14ac:dyDescent="0.2">
      <c r="B36" s="345"/>
      <c r="C36" s="340"/>
      <c r="D36" s="340"/>
      <c r="E36" s="340"/>
      <c r="F36" s="340"/>
      <c r="G36" s="340"/>
      <c r="H36" s="340"/>
      <c r="I36" s="340"/>
      <c r="J36" s="340"/>
      <c r="K36" s="340"/>
      <c r="L36" s="340"/>
      <c r="M36" s="340"/>
      <c r="N36" s="340"/>
      <c r="O36" s="340"/>
      <c r="P36" s="340"/>
      <c r="Q36" s="340"/>
      <c r="R36" s="340"/>
      <c r="S36" s="340"/>
      <c r="T36" s="340"/>
      <c r="U36" s="340"/>
      <c r="V36" s="340"/>
      <c r="W36" s="341"/>
    </row>
    <row r="37" spans="2:29" ht="11.4" customHeight="1" x14ac:dyDescent="0.2">
      <c r="B37" s="345"/>
      <c r="C37" s="340"/>
      <c r="D37" s="340"/>
      <c r="E37" s="340"/>
      <c r="F37" s="340"/>
      <c r="G37" s="340"/>
      <c r="H37" s="340"/>
      <c r="I37" s="340"/>
      <c r="J37" s="340"/>
      <c r="K37" s="340"/>
      <c r="L37" s="340"/>
      <c r="M37" s="340"/>
      <c r="N37" s="340"/>
      <c r="O37" s="340"/>
      <c r="P37" s="340"/>
      <c r="Q37" s="340"/>
      <c r="R37" s="340"/>
      <c r="S37" s="340"/>
      <c r="T37" s="340"/>
      <c r="U37" s="340"/>
      <c r="V37" s="340"/>
      <c r="W37" s="341"/>
    </row>
    <row r="38" spans="2:29" ht="11.4" customHeight="1" x14ac:dyDescent="0.2">
      <c r="B38" s="345"/>
      <c r="C38" s="340"/>
      <c r="D38" s="340"/>
      <c r="E38" s="340"/>
      <c r="F38" s="340"/>
      <c r="G38" s="340"/>
      <c r="H38" s="340"/>
      <c r="I38" s="340"/>
      <c r="J38" s="340"/>
      <c r="K38" s="340"/>
      <c r="L38" s="340"/>
      <c r="M38" s="340"/>
      <c r="N38" s="340"/>
      <c r="O38" s="340"/>
      <c r="P38" s="340"/>
      <c r="Q38" s="340"/>
      <c r="R38" s="340"/>
      <c r="S38" s="340"/>
      <c r="T38" s="340"/>
      <c r="U38" s="340"/>
      <c r="V38" s="340"/>
      <c r="W38" s="341"/>
    </row>
    <row r="39" spans="2:29" ht="11.4" customHeight="1" x14ac:dyDescent="0.2">
      <c r="B39" s="345"/>
      <c r="C39" s="340"/>
      <c r="D39" s="340"/>
      <c r="E39" s="340"/>
      <c r="F39" s="340"/>
      <c r="G39" s="340"/>
      <c r="H39" s="340"/>
      <c r="I39" s="340"/>
      <c r="J39" s="340"/>
      <c r="K39" s="340"/>
      <c r="L39" s="340"/>
      <c r="M39" s="340"/>
      <c r="N39" s="340"/>
      <c r="O39" s="340"/>
      <c r="P39" s="340"/>
      <c r="Q39" s="340"/>
      <c r="R39" s="340"/>
      <c r="S39" s="340"/>
      <c r="T39" s="340"/>
      <c r="U39" s="340"/>
      <c r="V39" s="340"/>
      <c r="W39" s="341"/>
    </row>
    <row r="40" spans="2:29" ht="11.4" customHeight="1" x14ac:dyDescent="0.2">
      <c r="B40" s="345"/>
      <c r="C40" s="340"/>
      <c r="D40" s="340"/>
      <c r="E40" s="340"/>
      <c r="F40" s="340"/>
      <c r="G40" s="340"/>
      <c r="H40" s="340"/>
      <c r="I40" s="340"/>
      <c r="J40" s="340"/>
      <c r="K40" s="340"/>
      <c r="L40" s="340"/>
      <c r="M40" s="340"/>
      <c r="N40" s="340"/>
      <c r="O40" s="340"/>
      <c r="P40" s="340"/>
      <c r="Q40" s="340"/>
      <c r="R40" s="340"/>
      <c r="S40" s="340"/>
      <c r="T40" s="340"/>
      <c r="U40" s="340"/>
      <c r="V40" s="340"/>
      <c r="W40" s="341"/>
    </row>
    <row r="41" spans="2:29" ht="11.4" customHeight="1" thickBot="1" x14ac:dyDescent="0.25">
      <c r="B41" s="346"/>
      <c r="C41" s="343"/>
      <c r="D41" s="343"/>
      <c r="E41" s="343"/>
      <c r="F41" s="343"/>
      <c r="G41" s="343"/>
      <c r="H41" s="343"/>
      <c r="I41" s="343"/>
      <c r="J41" s="343"/>
      <c r="K41" s="343"/>
      <c r="L41" s="343"/>
      <c r="M41" s="343"/>
      <c r="N41" s="343"/>
      <c r="O41" s="343"/>
      <c r="P41" s="343"/>
      <c r="Q41" s="343"/>
      <c r="R41" s="343"/>
      <c r="S41" s="343"/>
      <c r="T41" s="343"/>
      <c r="U41" s="343"/>
      <c r="V41" s="343"/>
      <c r="W41" s="344"/>
    </row>
    <row r="42" spans="2:29" ht="12" customHeight="1" x14ac:dyDescent="0.2">
      <c r="B42" s="155"/>
    </row>
    <row r="44" spans="2:29" ht="23.4" x14ac:dyDescent="0.2">
      <c r="B44" s="193" t="s">
        <v>391</v>
      </c>
      <c r="C44" s="156"/>
      <c r="D44" s="156"/>
      <c r="E44" s="156"/>
      <c r="F44" s="156"/>
      <c r="G44" s="156"/>
      <c r="J44" s="193" t="s">
        <v>373</v>
      </c>
      <c r="O44" s="168"/>
    </row>
    <row r="46" spans="2:29" x14ac:dyDescent="0.2">
      <c r="C46" s="749" t="s">
        <v>405</v>
      </c>
      <c r="D46" s="750"/>
      <c r="E46" s="750"/>
      <c r="F46" s="751"/>
      <c r="G46" s="726" t="s">
        <v>406</v>
      </c>
      <c r="H46" s="726"/>
      <c r="K46" s="726" t="s">
        <v>407</v>
      </c>
      <c r="L46" s="726"/>
      <c r="M46" s="726"/>
      <c r="N46" s="749" t="s">
        <v>406</v>
      </c>
      <c r="O46" s="750"/>
      <c r="P46" s="750"/>
      <c r="Q46" s="750"/>
      <c r="R46" s="750"/>
      <c r="S46" s="750"/>
      <c r="T46" s="750"/>
      <c r="U46" s="750"/>
      <c r="V46" s="750"/>
      <c r="W46" s="751"/>
      <c r="X46" s="253"/>
      <c r="Y46" s="253"/>
      <c r="Z46" s="253"/>
      <c r="AA46" s="253"/>
      <c r="AB46" s="253"/>
      <c r="AC46" s="253"/>
    </row>
    <row r="47" spans="2:29" ht="96.6" customHeight="1" x14ac:dyDescent="0.2">
      <c r="C47" s="721" t="s">
        <v>376</v>
      </c>
      <c r="D47" s="721"/>
      <c r="E47" s="721"/>
      <c r="F47" s="721"/>
      <c r="G47" s="755" t="s">
        <v>422</v>
      </c>
      <c r="H47" s="756"/>
      <c r="K47" s="721" t="s">
        <v>374</v>
      </c>
      <c r="L47" s="721"/>
      <c r="M47" s="721"/>
      <c r="N47" s="722" t="s">
        <v>411</v>
      </c>
      <c r="O47" s="723"/>
      <c r="P47" s="723"/>
      <c r="Q47" s="723"/>
      <c r="R47" s="723"/>
      <c r="S47" s="723"/>
      <c r="T47" s="723"/>
      <c r="U47" s="723"/>
      <c r="V47" s="723"/>
      <c r="W47" s="724"/>
      <c r="X47" s="167"/>
      <c r="Y47" s="167"/>
      <c r="Z47" s="167"/>
      <c r="AA47" s="167"/>
      <c r="AB47" s="167"/>
      <c r="AC47" s="167"/>
    </row>
    <row r="48" spans="2:29" ht="91.8" customHeight="1" x14ac:dyDescent="0.2">
      <c r="C48" s="721" t="s">
        <v>377</v>
      </c>
      <c r="D48" s="721"/>
      <c r="E48" s="721"/>
      <c r="F48" s="721"/>
      <c r="G48" s="755" t="s">
        <v>450</v>
      </c>
      <c r="H48" s="756"/>
      <c r="K48" s="721" t="s">
        <v>375</v>
      </c>
      <c r="L48" s="721"/>
      <c r="M48" s="721"/>
      <c r="N48" s="722" t="s">
        <v>414</v>
      </c>
      <c r="O48" s="723"/>
      <c r="P48" s="723"/>
      <c r="Q48" s="723"/>
      <c r="R48" s="723"/>
      <c r="S48" s="723"/>
      <c r="T48" s="723"/>
      <c r="U48" s="723"/>
      <c r="V48" s="723"/>
      <c r="W48" s="724"/>
      <c r="X48" s="167"/>
      <c r="Y48" s="167"/>
      <c r="Z48" s="167"/>
      <c r="AA48" s="167"/>
      <c r="AB48" s="167"/>
      <c r="AC48" s="167"/>
    </row>
    <row r="49" spans="3:29" ht="84.6" customHeight="1" x14ac:dyDescent="0.2">
      <c r="C49" s="721" t="s">
        <v>378</v>
      </c>
      <c r="D49" s="721"/>
      <c r="E49" s="721"/>
      <c r="F49" s="721"/>
      <c r="G49" s="755" t="s">
        <v>441</v>
      </c>
      <c r="H49" s="756"/>
      <c r="K49" s="721" t="s">
        <v>412</v>
      </c>
      <c r="L49" s="721"/>
      <c r="M49" s="721"/>
      <c r="N49" s="758" t="s">
        <v>413</v>
      </c>
      <c r="O49" s="760"/>
      <c r="P49" s="760"/>
      <c r="Q49" s="760"/>
      <c r="R49" s="760"/>
      <c r="S49" s="760"/>
      <c r="T49" s="760"/>
      <c r="U49" s="760"/>
      <c r="V49" s="760"/>
      <c r="W49" s="759"/>
      <c r="X49" s="252"/>
      <c r="Y49" s="252"/>
      <c r="Z49" s="252"/>
      <c r="AA49" s="252"/>
      <c r="AB49" s="252"/>
      <c r="AC49" s="252"/>
    </row>
    <row r="50" spans="3:29" ht="36.6" customHeight="1" x14ac:dyDescent="0.2">
      <c r="C50" s="721" t="s">
        <v>379</v>
      </c>
      <c r="D50" s="721"/>
      <c r="E50" s="721"/>
      <c r="F50" s="721"/>
      <c r="G50" s="755" t="s">
        <v>442</v>
      </c>
      <c r="H50" s="756"/>
      <c r="K50" s="722" t="s">
        <v>118</v>
      </c>
      <c r="L50" s="723"/>
      <c r="M50" s="724"/>
      <c r="N50" s="753"/>
      <c r="O50" s="761"/>
      <c r="P50" s="761"/>
      <c r="Q50" s="761"/>
      <c r="R50" s="761"/>
      <c r="S50" s="761"/>
      <c r="T50" s="761"/>
      <c r="U50" s="761"/>
      <c r="V50" s="761"/>
      <c r="W50" s="754"/>
      <c r="X50" s="167"/>
      <c r="Y50" s="167"/>
      <c r="Z50" s="167"/>
      <c r="AA50" s="167"/>
      <c r="AB50" s="167"/>
      <c r="AC50" s="167"/>
    </row>
    <row r="51" spans="3:29" ht="44.4" customHeight="1" x14ac:dyDescent="0.2">
      <c r="C51" s="721" t="s">
        <v>380</v>
      </c>
      <c r="D51" s="721"/>
      <c r="E51" s="721"/>
      <c r="F51" s="721"/>
      <c r="G51" s="755" t="s">
        <v>443</v>
      </c>
      <c r="H51" s="756"/>
    </row>
    <row r="52" spans="3:29" ht="43.2" customHeight="1" x14ac:dyDescent="0.2">
      <c r="C52" s="721" t="s">
        <v>381</v>
      </c>
      <c r="D52" s="721"/>
      <c r="E52" s="721"/>
      <c r="F52" s="721"/>
      <c r="G52" s="755" t="s">
        <v>440</v>
      </c>
      <c r="H52" s="756"/>
      <c r="J52" s="193" t="s">
        <v>573</v>
      </c>
    </row>
    <row r="53" spans="3:29" ht="52.2" customHeight="1" x14ac:dyDescent="0.2">
      <c r="C53" s="721" t="s">
        <v>382</v>
      </c>
      <c r="D53" s="721"/>
      <c r="E53" s="721"/>
      <c r="F53" s="721"/>
      <c r="G53" s="755" t="s">
        <v>449</v>
      </c>
      <c r="H53" s="756"/>
      <c r="K53" s="726" t="s">
        <v>574</v>
      </c>
      <c r="L53" s="726"/>
      <c r="M53" s="726"/>
      <c r="N53" s="749" t="s">
        <v>406</v>
      </c>
      <c r="O53" s="750"/>
      <c r="P53" s="750"/>
      <c r="Q53" s="750"/>
      <c r="R53" s="750"/>
      <c r="S53" s="750"/>
      <c r="T53" s="750"/>
      <c r="U53" s="750"/>
      <c r="V53" s="750"/>
      <c r="W53" s="751"/>
    </row>
    <row r="54" spans="3:29" ht="58.8" customHeight="1" x14ac:dyDescent="0.2">
      <c r="C54" s="721" t="s">
        <v>383</v>
      </c>
      <c r="D54" s="721"/>
      <c r="E54" s="721"/>
      <c r="F54" s="721"/>
      <c r="G54" s="755" t="s">
        <v>423</v>
      </c>
      <c r="H54" s="756"/>
      <c r="K54" s="721" t="s">
        <v>575</v>
      </c>
      <c r="L54" s="721"/>
      <c r="M54" s="721"/>
      <c r="N54" s="722" t="s">
        <v>576</v>
      </c>
      <c r="O54" s="723"/>
      <c r="P54" s="723"/>
      <c r="Q54" s="723"/>
      <c r="R54" s="723"/>
      <c r="S54" s="723"/>
      <c r="T54" s="723"/>
      <c r="U54" s="723"/>
      <c r="V54" s="723"/>
      <c r="W54" s="724"/>
    </row>
    <row r="55" spans="3:29" ht="109.2" customHeight="1" x14ac:dyDescent="0.2">
      <c r="C55" s="721" t="s">
        <v>384</v>
      </c>
      <c r="D55" s="721"/>
      <c r="E55" s="721"/>
      <c r="F55" s="721"/>
      <c r="G55" s="755" t="s">
        <v>444</v>
      </c>
      <c r="H55" s="724"/>
      <c r="K55" s="721" t="s">
        <v>577</v>
      </c>
      <c r="L55" s="721"/>
      <c r="M55" s="721"/>
      <c r="N55" s="722" t="s">
        <v>578</v>
      </c>
      <c r="O55" s="723"/>
      <c r="P55" s="723"/>
      <c r="Q55" s="723"/>
      <c r="R55" s="723"/>
      <c r="S55" s="723"/>
      <c r="T55" s="723"/>
      <c r="U55" s="723"/>
      <c r="V55" s="723"/>
      <c r="W55" s="724"/>
    </row>
    <row r="56" spans="3:29" ht="71.400000000000006" customHeight="1" x14ac:dyDescent="0.2">
      <c r="C56" s="721" t="s">
        <v>385</v>
      </c>
      <c r="D56" s="721"/>
      <c r="E56" s="721"/>
      <c r="F56" s="721"/>
      <c r="G56" s="755" t="s">
        <v>445</v>
      </c>
      <c r="H56" s="756"/>
      <c r="K56" s="167"/>
      <c r="L56" s="167"/>
      <c r="M56" s="167"/>
    </row>
    <row r="57" spans="3:29" ht="54.6" customHeight="1" x14ac:dyDescent="0.2">
      <c r="C57" s="721" t="s">
        <v>386</v>
      </c>
      <c r="D57" s="721"/>
      <c r="E57" s="721"/>
      <c r="F57" s="721"/>
      <c r="G57" s="755" t="s">
        <v>451</v>
      </c>
      <c r="H57" s="756"/>
      <c r="N57" s="252"/>
      <c r="O57" s="252"/>
      <c r="P57" s="252"/>
      <c r="Q57" s="252"/>
      <c r="R57" s="252"/>
      <c r="S57" s="252"/>
      <c r="T57" s="252"/>
      <c r="U57" s="252"/>
      <c r="V57" s="252"/>
      <c r="W57" s="252"/>
    </row>
    <row r="58" spans="3:29" ht="39" customHeight="1" x14ac:dyDescent="0.2">
      <c r="C58" s="721" t="s">
        <v>387</v>
      </c>
      <c r="D58" s="721"/>
      <c r="E58" s="721"/>
      <c r="F58" s="721"/>
      <c r="G58" s="758" t="s">
        <v>485</v>
      </c>
      <c r="H58" s="759"/>
    </row>
    <row r="59" spans="3:29" ht="117.6" customHeight="1" x14ac:dyDescent="0.2">
      <c r="C59" s="721" t="s">
        <v>388</v>
      </c>
      <c r="D59" s="721"/>
      <c r="E59" s="721"/>
      <c r="F59" s="721"/>
      <c r="G59" s="755" t="s">
        <v>437</v>
      </c>
      <c r="H59" s="756"/>
    </row>
    <row r="60" spans="3:29" ht="74.400000000000006" customHeight="1" x14ac:dyDescent="0.2">
      <c r="C60" s="722" t="s">
        <v>393</v>
      </c>
      <c r="D60" s="723"/>
      <c r="E60" s="723"/>
      <c r="F60" s="724"/>
      <c r="G60" s="755" t="s">
        <v>446</v>
      </c>
      <c r="H60" s="756"/>
    </row>
    <row r="61" spans="3:29" ht="14.4" x14ac:dyDescent="0.2">
      <c r="C61" s="721" t="s">
        <v>118</v>
      </c>
      <c r="D61" s="721"/>
      <c r="E61" s="721"/>
      <c r="F61" s="721"/>
      <c r="G61" s="753"/>
      <c r="H61" s="754"/>
    </row>
    <row r="62" spans="3:29" ht="14.4" x14ac:dyDescent="0.2">
      <c r="C62" s="757"/>
      <c r="D62" s="757"/>
      <c r="E62" s="757"/>
      <c r="F62" s="757"/>
      <c r="G62" s="752"/>
      <c r="H62" s="752"/>
    </row>
  </sheetData>
  <mergeCells count="82">
    <mergeCell ref="J21:J23"/>
    <mergeCell ref="B9:J9"/>
    <mergeCell ref="I10:I12"/>
    <mergeCell ref="J10:J12"/>
    <mergeCell ref="E21:H22"/>
    <mergeCell ref="D21:D23"/>
    <mergeCell ref="E10:H10"/>
    <mergeCell ref="E11:F11"/>
    <mergeCell ref="G11:H11"/>
    <mergeCell ref="B10:B12"/>
    <mergeCell ref="C10:C12"/>
    <mergeCell ref="D10:D12"/>
    <mergeCell ref="B21:B23"/>
    <mergeCell ref="C21:C23"/>
    <mergeCell ref="G51:H51"/>
    <mergeCell ref="N49:W49"/>
    <mergeCell ref="N50:W50"/>
    <mergeCell ref="K53:M53"/>
    <mergeCell ref="N53:W53"/>
    <mergeCell ref="G60:H60"/>
    <mergeCell ref="G57:H57"/>
    <mergeCell ref="G58:H58"/>
    <mergeCell ref="G59:H59"/>
    <mergeCell ref="G52:H52"/>
    <mergeCell ref="G53:H53"/>
    <mergeCell ref="G54:H54"/>
    <mergeCell ref="G55:H55"/>
    <mergeCell ref="G56:H56"/>
    <mergeCell ref="C55:F55"/>
    <mergeCell ref="C62:F62"/>
    <mergeCell ref="C56:F56"/>
    <mergeCell ref="C57:F57"/>
    <mergeCell ref="C58:F58"/>
    <mergeCell ref="C59:F59"/>
    <mergeCell ref="C61:F61"/>
    <mergeCell ref="C60:F60"/>
    <mergeCell ref="G62:H62"/>
    <mergeCell ref="G61:H61"/>
    <mergeCell ref="K50:M50"/>
    <mergeCell ref="C47:F47"/>
    <mergeCell ref="C48:F48"/>
    <mergeCell ref="C49:F49"/>
    <mergeCell ref="C50:F50"/>
    <mergeCell ref="G50:H50"/>
    <mergeCell ref="G48:H48"/>
    <mergeCell ref="G49:H49"/>
    <mergeCell ref="K49:M49"/>
    <mergeCell ref="G47:H47"/>
    <mergeCell ref="C51:F51"/>
    <mergeCell ref="C52:F52"/>
    <mergeCell ref="C53:F53"/>
    <mergeCell ref="C54:F54"/>
    <mergeCell ref="C46:F46"/>
    <mergeCell ref="G46:H46"/>
    <mergeCell ref="K47:M47"/>
    <mergeCell ref="N46:W46"/>
    <mergeCell ref="N47:W47"/>
    <mergeCell ref="AC10:AC12"/>
    <mergeCell ref="B33:B35"/>
    <mergeCell ref="C33:I34"/>
    <mergeCell ref="J33:N33"/>
    <mergeCell ref="O33:U33"/>
    <mergeCell ref="V33:V35"/>
    <mergeCell ref="W33:W35"/>
    <mergeCell ref="J34:N34"/>
    <mergeCell ref="O34:O35"/>
    <mergeCell ref="P34:Q34"/>
    <mergeCell ref="R34:R35"/>
    <mergeCell ref="S34:S35"/>
    <mergeCell ref="T34:U34"/>
    <mergeCell ref="L10:L12"/>
    <mergeCell ref="B20:J20"/>
    <mergeCell ref="I21:I23"/>
    <mergeCell ref="K54:M54"/>
    <mergeCell ref="N54:W54"/>
    <mergeCell ref="K55:M55"/>
    <mergeCell ref="N55:W55"/>
    <mergeCell ref="AB10:AB12"/>
    <mergeCell ref="K48:M48"/>
    <mergeCell ref="K46:M46"/>
    <mergeCell ref="N48:W48"/>
    <mergeCell ref="L15:L17"/>
  </mergeCells>
  <phoneticPr fontId="1"/>
  <conditionalFormatting sqref="B13:J18">
    <cfRule type="cellIs" dxfId="14" priority="4" operator="equal">
      <formula>""</formula>
    </cfRule>
  </conditionalFormatting>
  <conditionalFormatting sqref="B24:J29">
    <cfRule type="cellIs" dxfId="13" priority="3" operator="equal">
      <formula>""</formula>
    </cfRule>
  </conditionalFormatting>
  <conditionalFormatting sqref="B36:W41">
    <cfRule type="cellIs" dxfId="12" priority="1" operator="equal">
      <formula>""</formula>
    </cfRule>
  </conditionalFormatting>
  <pageMargins left="0.7" right="0.7" top="0.75" bottom="0.75" header="0.3" footer="0.3"/>
  <pageSetup paperSize="9" scale="23" orientation="portrait" r:id="rId1"/>
  <colBreaks count="2" manualBreakCount="2">
    <brk id="24" max="68" man="1"/>
    <brk id="31" max="54"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B3:AU31"/>
  <sheetViews>
    <sheetView view="pageBreakPreview" zoomScaleNormal="78" zoomScaleSheetLayoutView="100" zoomScalePageLayoutView="55" workbookViewId="0"/>
  </sheetViews>
  <sheetFormatPr defaultColWidth="9" defaultRowHeight="10.8" x14ac:dyDescent="0.2"/>
  <cols>
    <col min="1" max="1" width="3.44140625" style="1" customWidth="1"/>
    <col min="2" max="2" width="4" style="1" bestFit="1" customWidth="1"/>
    <col min="3" max="4" width="13.44140625" style="2" customWidth="1"/>
    <col min="5" max="5" width="19" style="2" customWidth="1"/>
    <col min="6" max="6" width="16.44140625" style="2" customWidth="1"/>
    <col min="7" max="7" width="15.44140625" style="2" customWidth="1"/>
    <col min="8" max="8" width="16.88671875" style="2" customWidth="1"/>
    <col min="9" max="9" width="18" style="2" customWidth="1"/>
    <col min="10" max="10" width="8.77734375" style="2" customWidth="1"/>
    <col min="11" max="12" width="8.6640625" style="2" customWidth="1"/>
    <col min="13" max="14" width="10.88671875" style="2" customWidth="1"/>
    <col min="15" max="15" width="18.109375" style="2" customWidth="1"/>
    <col min="16" max="16" width="19.109375" style="2" customWidth="1"/>
    <col min="17" max="17" width="9.109375" style="2" customWidth="1"/>
    <col min="18" max="18" width="25.77734375" style="2" customWidth="1"/>
    <col min="19" max="19" width="9.6640625" style="2" customWidth="1"/>
    <col min="20" max="20" width="7.77734375" style="2" customWidth="1"/>
    <col min="21" max="21" width="8.88671875" style="2" customWidth="1"/>
    <col min="22" max="23" width="6.88671875" style="2" customWidth="1"/>
    <col min="24" max="24" width="10.88671875" style="2" customWidth="1"/>
    <col min="25" max="25" width="10.109375" style="2" customWidth="1"/>
    <col min="26" max="26" width="9.33203125" style="2" customWidth="1"/>
    <col min="27" max="27" width="28.109375" style="2" customWidth="1"/>
    <col min="28" max="28" width="10.33203125" style="2" customWidth="1"/>
    <col min="29" max="29" width="7.88671875" style="2" customWidth="1"/>
    <col min="30" max="30" width="8.5546875" style="2" customWidth="1"/>
    <col min="31" max="31" width="9.44140625" style="2" customWidth="1"/>
    <col min="32" max="32" width="5.77734375" style="2" customWidth="1"/>
    <col min="33" max="33" width="10.6640625" style="2" customWidth="1"/>
    <col min="34" max="34" width="11.21875" style="2" customWidth="1"/>
    <col min="35" max="35" width="9.6640625" style="2" customWidth="1"/>
    <col min="36" max="36" width="9.77734375" style="2" customWidth="1"/>
    <col min="37" max="37" width="26.6640625" style="2" customWidth="1"/>
    <col min="38" max="38" width="13" style="2" customWidth="1"/>
    <col min="39" max="39" width="7" style="2" customWidth="1"/>
    <col min="40" max="40" width="14.77734375" style="2" customWidth="1"/>
    <col min="41" max="41" width="3.33203125" style="1" customWidth="1"/>
    <col min="42" max="44" width="9" style="1"/>
    <col min="45" max="45" width="32.6640625" style="1" customWidth="1"/>
    <col min="46" max="214" width="9" style="1"/>
    <col min="215" max="215" width="3.44140625" style="1" customWidth="1"/>
    <col min="216" max="216" width="4" style="1" bestFit="1" customWidth="1"/>
    <col min="217" max="217" width="22.109375" style="1" customWidth="1"/>
    <col min="218" max="218" width="12.44140625" style="1" customWidth="1"/>
    <col min="219" max="219" width="8.88671875" style="1" bestFit="1" customWidth="1"/>
    <col min="220" max="220" width="6.44140625" style="1" bestFit="1" customWidth="1"/>
    <col min="221" max="221" width="28.109375" style="1" customWidth="1"/>
    <col min="222" max="222" width="30.88671875" style="1" customWidth="1"/>
    <col min="223" max="223" width="0" style="1" hidden="1" customWidth="1"/>
    <col min="224" max="224" width="6.109375" style="1" bestFit="1" customWidth="1"/>
    <col min="225" max="225" width="25.88671875" style="1" bestFit="1" customWidth="1"/>
    <col min="226" max="226" width="6.109375" style="1" customWidth="1"/>
    <col min="227" max="227" width="23.6640625" style="1" customWidth="1"/>
    <col min="228" max="228" width="8.44140625" style="1" bestFit="1" customWidth="1"/>
    <col min="229" max="229" width="8.44140625" style="1" customWidth="1"/>
    <col min="230" max="230" width="6.109375" style="1" customWidth="1"/>
    <col min="231" max="231" width="0" style="1" hidden="1" customWidth="1"/>
    <col min="232" max="232" width="20.109375" style="1" customWidth="1"/>
    <col min="233" max="233" width="5.6640625" style="1" customWidth="1"/>
    <col min="234" max="234" width="20.109375" style="1" customWidth="1"/>
    <col min="235" max="235" width="5.6640625" style="1" customWidth="1"/>
    <col min="236" max="236" width="20.109375" style="1" customWidth="1"/>
    <col min="237" max="237" width="5.6640625" style="1" customWidth="1"/>
    <col min="238" max="240" width="7.88671875" style="1" customWidth="1"/>
    <col min="241" max="241" width="12.44140625" style="1" customWidth="1"/>
    <col min="242" max="242" width="0" style="1" hidden="1" customWidth="1"/>
    <col min="243" max="243" width="22.33203125" style="1" customWidth="1"/>
    <col min="244" max="279" width="0" style="1" hidden="1" customWidth="1"/>
    <col min="280" max="300" width="9" style="1"/>
    <col min="301" max="301" width="32.6640625" style="1" customWidth="1"/>
    <col min="302" max="470" width="9" style="1"/>
    <col min="471" max="471" width="3.44140625" style="1" customWidth="1"/>
    <col min="472" max="472" width="4" style="1" bestFit="1" customWidth="1"/>
    <col min="473" max="473" width="22.109375" style="1" customWidth="1"/>
    <col min="474" max="474" width="12.44140625" style="1" customWidth="1"/>
    <col min="475" max="475" width="8.88671875" style="1" bestFit="1" customWidth="1"/>
    <col min="476" max="476" width="6.44140625" style="1" bestFit="1" customWidth="1"/>
    <col min="477" max="477" width="28.109375" style="1" customWidth="1"/>
    <col min="478" max="478" width="30.88671875" style="1" customWidth="1"/>
    <col min="479" max="479" width="0" style="1" hidden="1" customWidth="1"/>
    <col min="480" max="480" width="6.109375" style="1" bestFit="1" customWidth="1"/>
    <col min="481" max="481" width="25.88671875" style="1" bestFit="1" customWidth="1"/>
    <col min="482" max="482" width="6.109375" style="1" customWidth="1"/>
    <col min="483" max="483" width="23.6640625" style="1" customWidth="1"/>
    <col min="484" max="484" width="8.44140625" style="1" bestFit="1" customWidth="1"/>
    <col min="485" max="485" width="8.44140625" style="1" customWidth="1"/>
    <col min="486" max="486" width="6.109375" style="1" customWidth="1"/>
    <col min="487" max="487" width="0" style="1" hidden="1" customWidth="1"/>
    <col min="488" max="488" width="20.109375" style="1" customWidth="1"/>
    <col min="489" max="489" width="5.6640625" style="1" customWidth="1"/>
    <col min="490" max="490" width="20.109375" style="1" customWidth="1"/>
    <col min="491" max="491" width="5.6640625" style="1" customWidth="1"/>
    <col min="492" max="492" width="20.109375" style="1" customWidth="1"/>
    <col min="493" max="493" width="5.6640625" style="1" customWidth="1"/>
    <col min="494" max="496" width="7.88671875" style="1" customWidth="1"/>
    <col min="497" max="497" width="12.44140625" style="1" customWidth="1"/>
    <col min="498" max="498" width="0" style="1" hidden="1" customWidth="1"/>
    <col min="499" max="499" width="22.33203125" style="1" customWidth="1"/>
    <col min="500" max="535" width="0" style="1" hidden="1" customWidth="1"/>
    <col min="536" max="556" width="9" style="1"/>
    <col min="557" max="557" width="32.6640625" style="1" customWidth="1"/>
    <col min="558" max="726" width="9" style="1"/>
    <col min="727" max="727" width="3.44140625" style="1" customWidth="1"/>
    <col min="728" max="728" width="4" style="1" bestFit="1" customWidth="1"/>
    <col min="729" max="729" width="22.109375" style="1" customWidth="1"/>
    <col min="730" max="730" width="12.44140625" style="1" customWidth="1"/>
    <col min="731" max="731" width="8.88671875" style="1" bestFit="1" customWidth="1"/>
    <col min="732" max="732" width="6.44140625" style="1" bestFit="1" customWidth="1"/>
    <col min="733" max="733" width="28.109375" style="1" customWidth="1"/>
    <col min="734" max="734" width="30.88671875" style="1" customWidth="1"/>
    <col min="735" max="735" width="0" style="1" hidden="1" customWidth="1"/>
    <col min="736" max="736" width="6.109375" style="1" bestFit="1" customWidth="1"/>
    <col min="737" max="737" width="25.88671875" style="1" bestFit="1" customWidth="1"/>
    <col min="738" max="738" width="6.109375" style="1" customWidth="1"/>
    <col min="739" max="739" width="23.6640625" style="1" customWidth="1"/>
    <col min="740" max="740" width="8.44140625" style="1" bestFit="1" customWidth="1"/>
    <col min="741" max="741" width="8.44140625" style="1" customWidth="1"/>
    <col min="742" max="742" width="6.109375" style="1" customWidth="1"/>
    <col min="743" max="743" width="0" style="1" hidden="1" customWidth="1"/>
    <col min="744" max="744" width="20.109375" style="1" customWidth="1"/>
    <col min="745" max="745" width="5.6640625" style="1" customWidth="1"/>
    <col min="746" max="746" width="20.109375" style="1" customWidth="1"/>
    <col min="747" max="747" width="5.6640625" style="1" customWidth="1"/>
    <col min="748" max="748" width="20.109375" style="1" customWidth="1"/>
    <col min="749" max="749" width="5.6640625" style="1" customWidth="1"/>
    <col min="750" max="752" width="7.88671875" style="1" customWidth="1"/>
    <col min="753" max="753" width="12.44140625" style="1" customWidth="1"/>
    <col min="754" max="754" width="0" style="1" hidden="1" customWidth="1"/>
    <col min="755" max="755" width="22.33203125" style="1" customWidth="1"/>
    <col min="756" max="791" width="0" style="1" hidden="1" customWidth="1"/>
    <col min="792" max="812" width="9" style="1"/>
    <col min="813" max="813" width="32.6640625" style="1" customWidth="1"/>
    <col min="814" max="982" width="9" style="1"/>
    <col min="983" max="983" width="3.44140625" style="1" customWidth="1"/>
    <col min="984" max="984" width="4" style="1" bestFit="1" customWidth="1"/>
    <col min="985" max="985" width="22.109375" style="1" customWidth="1"/>
    <col min="986" max="986" width="12.44140625" style="1" customWidth="1"/>
    <col min="987" max="987" width="8.88671875" style="1" bestFit="1" customWidth="1"/>
    <col min="988" max="988" width="6.44140625" style="1" bestFit="1" customWidth="1"/>
    <col min="989" max="989" width="28.109375" style="1" customWidth="1"/>
    <col min="990" max="990" width="30.88671875" style="1" customWidth="1"/>
    <col min="991" max="991" width="0" style="1" hidden="1" customWidth="1"/>
    <col min="992" max="992" width="6.109375" style="1" bestFit="1" customWidth="1"/>
    <col min="993" max="993" width="25.88671875" style="1" bestFit="1" customWidth="1"/>
    <col min="994" max="994" width="6.109375" style="1" customWidth="1"/>
    <col min="995" max="995" width="23.6640625" style="1" customWidth="1"/>
    <col min="996" max="996" width="8.44140625" style="1" bestFit="1" customWidth="1"/>
    <col min="997" max="997" width="8.44140625" style="1" customWidth="1"/>
    <col min="998" max="998" width="6.109375" style="1" customWidth="1"/>
    <col min="999" max="999" width="0" style="1" hidden="1" customWidth="1"/>
    <col min="1000" max="1000" width="20.109375" style="1" customWidth="1"/>
    <col min="1001" max="1001" width="5.6640625" style="1" customWidth="1"/>
    <col min="1002" max="1002" width="20.109375" style="1" customWidth="1"/>
    <col min="1003" max="1003" width="5.6640625" style="1" customWidth="1"/>
    <col min="1004" max="1004" width="20.109375" style="1" customWidth="1"/>
    <col min="1005" max="1005" width="5.6640625" style="1" customWidth="1"/>
    <col min="1006" max="1008" width="7.88671875" style="1" customWidth="1"/>
    <col min="1009" max="1009" width="12.44140625" style="1" customWidth="1"/>
    <col min="1010" max="1010" width="0" style="1" hidden="1" customWidth="1"/>
    <col min="1011" max="1011" width="22.33203125" style="1" customWidth="1"/>
    <col min="1012" max="1047" width="0" style="1" hidden="1" customWidth="1"/>
    <col min="1048" max="1068" width="9" style="1"/>
    <col min="1069" max="1069" width="32.6640625" style="1" customWidth="1"/>
    <col min="1070" max="1238" width="9" style="1"/>
    <col min="1239" max="1239" width="3.44140625" style="1" customWidth="1"/>
    <col min="1240" max="1240" width="4" style="1" bestFit="1" customWidth="1"/>
    <col min="1241" max="1241" width="22.109375" style="1" customWidth="1"/>
    <col min="1242" max="1242" width="12.44140625" style="1" customWidth="1"/>
    <col min="1243" max="1243" width="8.88671875" style="1" bestFit="1" customWidth="1"/>
    <col min="1244" max="1244" width="6.44140625" style="1" bestFit="1" customWidth="1"/>
    <col min="1245" max="1245" width="28.109375" style="1" customWidth="1"/>
    <col min="1246" max="1246" width="30.88671875" style="1" customWidth="1"/>
    <col min="1247" max="1247" width="0" style="1" hidden="1" customWidth="1"/>
    <col min="1248" max="1248" width="6.109375" style="1" bestFit="1" customWidth="1"/>
    <col min="1249" max="1249" width="25.88671875" style="1" bestFit="1" customWidth="1"/>
    <col min="1250" max="1250" width="6.109375" style="1" customWidth="1"/>
    <col min="1251" max="1251" width="23.6640625" style="1" customWidth="1"/>
    <col min="1252" max="1252" width="8.44140625" style="1" bestFit="1" customWidth="1"/>
    <col min="1253" max="1253" width="8.44140625" style="1" customWidth="1"/>
    <col min="1254" max="1254" width="6.109375" style="1" customWidth="1"/>
    <col min="1255" max="1255" width="0" style="1" hidden="1" customWidth="1"/>
    <col min="1256" max="1256" width="20.109375" style="1" customWidth="1"/>
    <col min="1257" max="1257" width="5.6640625" style="1" customWidth="1"/>
    <col min="1258" max="1258" width="20.109375" style="1" customWidth="1"/>
    <col min="1259" max="1259" width="5.6640625" style="1" customWidth="1"/>
    <col min="1260" max="1260" width="20.109375" style="1" customWidth="1"/>
    <col min="1261" max="1261" width="5.6640625" style="1" customWidth="1"/>
    <col min="1262" max="1264" width="7.88671875" style="1" customWidth="1"/>
    <col min="1265" max="1265" width="12.44140625" style="1" customWidth="1"/>
    <col min="1266" max="1266" width="0" style="1" hidden="1" customWidth="1"/>
    <col min="1267" max="1267" width="22.33203125" style="1" customWidth="1"/>
    <col min="1268" max="1303" width="0" style="1" hidden="1" customWidth="1"/>
    <col min="1304" max="1324" width="9" style="1"/>
    <col min="1325" max="1325" width="32.6640625" style="1" customWidth="1"/>
    <col min="1326" max="1494" width="9" style="1"/>
    <col min="1495" max="1495" width="3.44140625" style="1" customWidth="1"/>
    <col min="1496" max="1496" width="4" style="1" bestFit="1" customWidth="1"/>
    <col min="1497" max="1497" width="22.109375" style="1" customWidth="1"/>
    <col min="1498" max="1498" width="12.44140625" style="1" customWidth="1"/>
    <col min="1499" max="1499" width="8.88671875" style="1" bestFit="1" customWidth="1"/>
    <col min="1500" max="1500" width="6.44140625" style="1" bestFit="1" customWidth="1"/>
    <col min="1501" max="1501" width="28.109375" style="1" customWidth="1"/>
    <col min="1502" max="1502" width="30.88671875" style="1" customWidth="1"/>
    <col min="1503" max="1503" width="0" style="1" hidden="1" customWidth="1"/>
    <col min="1504" max="1504" width="6.109375" style="1" bestFit="1" customWidth="1"/>
    <col min="1505" max="1505" width="25.88671875" style="1" bestFit="1" customWidth="1"/>
    <col min="1506" max="1506" width="6.109375" style="1" customWidth="1"/>
    <col min="1507" max="1507" width="23.6640625" style="1" customWidth="1"/>
    <col min="1508" max="1508" width="8.44140625" style="1" bestFit="1" customWidth="1"/>
    <col min="1509" max="1509" width="8.44140625" style="1" customWidth="1"/>
    <col min="1510" max="1510" width="6.109375" style="1" customWidth="1"/>
    <col min="1511" max="1511" width="0" style="1" hidden="1" customWidth="1"/>
    <col min="1512" max="1512" width="20.109375" style="1" customWidth="1"/>
    <col min="1513" max="1513" width="5.6640625" style="1" customWidth="1"/>
    <col min="1514" max="1514" width="20.109375" style="1" customWidth="1"/>
    <col min="1515" max="1515" width="5.6640625" style="1" customWidth="1"/>
    <col min="1516" max="1516" width="20.109375" style="1" customWidth="1"/>
    <col min="1517" max="1517" width="5.6640625" style="1" customWidth="1"/>
    <col min="1518" max="1520" width="7.88671875" style="1" customWidth="1"/>
    <col min="1521" max="1521" width="12.44140625" style="1" customWidth="1"/>
    <col min="1522" max="1522" width="0" style="1" hidden="1" customWidth="1"/>
    <col min="1523" max="1523" width="22.33203125" style="1" customWidth="1"/>
    <col min="1524" max="1559" width="0" style="1" hidden="1" customWidth="1"/>
    <col min="1560" max="1580" width="9" style="1"/>
    <col min="1581" max="1581" width="32.6640625" style="1" customWidth="1"/>
    <col min="1582" max="1750" width="9" style="1"/>
    <col min="1751" max="1751" width="3.44140625" style="1" customWidth="1"/>
    <col min="1752" max="1752" width="4" style="1" bestFit="1" customWidth="1"/>
    <col min="1753" max="1753" width="22.109375" style="1" customWidth="1"/>
    <col min="1754" max="1754" width="12.44140625" style="1" customWidth="1"/>
    <col min="1755" max="1755" width="8.88671875" style="1" bestFit="1" customWidth="1"/>
    <col min="1756" max="1756" width="6.44140625" style="1" bestFit="1" customWidth="1"/>
    <col min="1757" max="1757" width="28.109375" style="1" customWidth="1"/>
    <col min="1758" max="1758" width="30.88671875" style="1" customWidth="1"/>
    <col min="1759" max="1759" width="0" style="1" hidden="1" customWidth="1"/>
    <col min="1760" max="1760" width="6.109375" style="1" bestFit="1" customWidth="1"/>
    <col min="1761" max="1761" width="25.88671875" style="1" bestFit="1" customWidth="1"/>
    <col min="1762" max="1762" width="6.109375" style="1" customWidth="1"/>
    <col min="1763" max="1763" width="23.6640625" style="1" customWidth="1"/>
    <col min="1764" max="1764" width="8.44140625" style="1" bestFit="1" customWidth="1"/>
    <col min="1765" max="1765" width="8.44140625" style="1" customWidth="1"/>
    <col min="1766" max="1766" width="6.109375" style="1" customWidth="1"/>
    <col min="1767" max="1767" width="0" style="1" hidden="1" customWidth="1"/>
    <col min="1768" max="1768" width="20.109375" style="1" customWidth="1"/>
    <col min="1769" max="1769" width="5.6640625" style="1" customWidth="1"/>
    <col min="1770" max="1770" width="20.109375" style="1" customWidth="1"/>
    <col min="1771" max="1771" width="5.6640625" style="1" customWidth="1"/>
    <col min="1772" max="1772" width="20.109375" style="1" customWidth="1"/>
    <col min="1773" max="1773" width="5.6640625" style="1" customWidth="1"/>
    <col min="1774" max="1776" width="7.88671875" style="1" customWidth="1"/>
    <col min="1777" max="1777" width="12.44140625" style="1" customWidth="1"/>
    <col min="1778" max="1778" width="0" style="1" hidden="1" customWidth="1"/>
    <col min="1779" max="1779" width="22.33203125" style="1" customWidth="1"/>
    <col min="1780" max="1815" width="0" style="1" hidden="1" customWidth="1"/>
    <col min="1816" max="1836" width="9" style="1"/>
    <col min="1837" max="1837" width="32.6640625" style="1" customWidth="1"/>
    <col min="1838" max="2006" width="9" style="1"/>
    <col min="2007" max="2007" width="3.44140625" style="1" customWidth="1"/>
    <col min="2008" max="2008" width="4" style="1" bestFit="1" customWidth="1"/>
    <col min="2009" max="2009" width="22.109375" style="1" customWidth="1"/>
    <col min="2010" max="2010" width="12.44140625" style="1" customWidth="1"/>
    <col min="2011" max="2011" width="8.88671875" style="1" bestFit="1" customWidth="1"/>
    <col min="2012" max="2012" width="6.44140625" style="1" bestFit="1" customWidth="1"/>
    <col min="2013" max="2013" width="28.109375" style="1" customWidth="1"/>
    <col min="2014" max="2014" width="30.88671875" style="1" customWidth="1"/>
    <col min="2015" max="2015" width="0" style="1" hidden="1" customWidth="1"/>
    <col min="2016" max="2016" width="6.109375" style="1" bestFit="1" customWidth="1"/>
    <col min="2017" max="2017" width="25.88671875" style="1" bestFit="1" customWidth="1"/>
    <col min="2018" max="2018" width="6.109375" style="1" customWidth="1"/>
    <col min="2019" max="2019" width="23.6640625" style="1" customWidth="1"/>
    <col min="2020" max="2020" width="8.44140625" style="1" bestFit="1" customWidth="1"/>
    <col min="2021" max="2021" width="8.44140625" style="1" customWidth="1"/>
    <col min="2022" max="2022" width="6.109375" style="1" customWidth="1"/>
    <col min="2023" max="2023" width="0" style="1" hidden="1" customWidth="1"/>
    <col min="2024" max="2024" width="20.109375" style="1" customWidth="1"/>
    <col min="2025" max="2025" width="5.6640625" style="1" customWidth="1"/>
    <col min="2026" max="2026" width="20.109375" style="1" customWidth="1"/>
    <col min="2027" max="2027" width="5.6640625" style="1" customWidth="1"/>
    <col min="2028" max="2028" width="20.109375" style="1" customWidth="1"/>
    <col min="2029" max="2029" width="5.6640625" style="1" customWidth="1"/>
    <col min="2030" max="2032" width="7.88671875" style="1" customWidth="1"/>
    <col min="2033" max="2033" width="12.44140625" style="1" customWidth="1"/>
    <col min="2034" max="2034" width="0" style="1" hidden="1" customWidth="1"/>
    <col min="2035" max="2035" width="22.33203125" style="1" customWidth="1"/>
    <col min="2036" max="2071" width="0" style="1" hidden="1" customWidth="1"/>
    <col min="2072" max="2092" width="9" style="1"/>
    <col min="2093" max="2093" width="32.6640625" style="1" customWidth="1"/>
    <col min="2094" max="2262" width="9" style="1"/>
    <col min="2263" max="2263" width="3.44140625" style="1" customWidth="1"/>
    <col min="2264" max="2264" width="4" style="1" bestFit="1" customWidth="1"/>
    <col min="2265" max="2265" width="22.109375" style="1" customWidth="1"/>
    <col min="2266" max="2266" width="12.44140625" style="1" customWidth="1"/>
    <col min="2267" max="2267" width="8.88671875" style="1" bestFit="1" customWidth="1"/>
    <col min="2268" max="2268" width="6.44140625" style="1" bestFit="1" customWidth="1"/>
    <col min="2269" max="2269" width="28.109375" style="1" customWidth="1"/>
    <col min="2270" max="2270" width="30.88671875" style="1" customWidth="1"/>
    <col min="2271" max="2271" width="0" style="1" hidden="1" customWidth="1"/>
    <col min="2272" max="2272" width="6.109375" style="1" bestFit="1" customWidth="1"/>
    <col min="2273" max="2273" width="25.88671875" style="1" bestFit="1" customWidth="1"/>
    <col min="2274" max="2274" width="6.109375" style="1" customWidth="1"/>
    <col min="2275" max="2275" width="23.6640625" style="1" customWidth="1"/>
    <col min="2276" max="2276" width="8.44140625" style="1" bestFit="1" customWidth="1"/>
    <col min="2277" max="2277" width="8.44140625" style="1" customWidth="1"/>
    <col min="2278" max="2278" width="6.109375" style="1" customWidth="1"/>
    <col min="2279" max="2279" width="0" style="1" hidden="1" customWidth="1"/>
    <col min="2280" max="2280" width="20.109375" style="1" customWidth="1"/>
    <col min="2281" max="2281" width="5.6640625" style="1" customWidth="1"/>
    <col min="2282" max="2282" width="20.109375" style="1" customWidth="1"/>
    <col min="2283" max="2283" width="5.6640625" style="1" customWidth="1"/>
    <col min="2284" max="2284" width="20.109375" style="1" customWidth="1"/>
    <col min="2285" max="2285" width="5.6640625" style="1" customWidth="1"/>
    <col min="2286" max="2288" width="7.88671875" style="1" customWidth="1"/>
    <col min="2289" max="2289" width="12.44140625" style="1" customWidth="1"/>
    <col min="2290" max="2290" width="0" style="1" hidden="1" customWidth="1"/>
    <col min="2291" max="2291" width="22.33203125" style="1" customWidth="1"/>
    <col min="2292" max="2327" width="0" style="1" hidden="1" customWidth="1"/>
    <col min="2328" max="2348" width="9" style="1"/>
    <col min="2349" max="2349" width="32.6640625" style="1" customWidth="1"/>
    <col min="2350" max="2518" width="9" style="1"/>
    <col min="2519" max="2519" width="3.44140625" style="1" customWidth="1"/>
    <col min="2520" max="2520" width="4" style="1" bestFit="1" customWidth="1"/>
    <col min="2521" max="2521" width="22.109375" style="1" customWidth="1"/>
    <col min="2522" max="2522" width="12.44140625" style="1" customWidth="1"/>
    <col min="2523" max="2523" width="8.88671875" style="1" bestFit="1" customWidth="1"/>
    <col min="2524" max="2524" width="6.44140625" style="1" bestFit="1" customWidth="1"/>
    <col min="2525" max="2525" width="28.109375" style="1" customWidth="1"/>
    <col min="2526" max="2526" width="30.88671875" style="1" customWidth="1"/>
    <col min="2527" max="2527" width="0" style="1" hidden="1" customWidth="1"/>
    <col min="2528" max="2528" width="6.109375" style="1" bestFit="1" customWidth="1"/>
    <col min="2529" max="2529" width="25.88671875" style="1" bestFit="1" customWidth="1"/>
    <col min="2530" max="2530" width="6.109375" style="1" customWidth="1"/>
    <col min="2531" max="2531" width="23.6640625" style="1" customWidth="1"/>
    <col min="2532" max="2532" width="8.44140625" style="1" bestFit="1" customWidth="1"/>
    <col min="2533" max="2533" width="8.44140625" style="1" customWidth="1"/>
    <col min="2534" max="2534" width="6.109375" style="1" customWidth="1"/>
    <col min="2535" max="2535" width="0" style="1" hidden="1" customWidth="1"/>
    <col min="2536" max="2536" width="20.109375" style="1" customWidth="1"/>
    <col min="2537" max="2537" width="5.6640625" style="1" customWidth="1"/>
    <col min="2538" max="2538" width="20.109375" style="1" customWidth="1"/>
    <col min="2539" max="2539" width="5.6640625" style="1" customWidth="1"/>
    <col min="2540" max="2540" width="20.109375" style="1" customWidth="1"/>
    <col min="2541" max="2541" width="5.6640625" style="1" customWidth="1"/>
    <col min="2542" max="2544" width="7.88671875" style="1" customWidth="1"/>
    <col min="2545" max="2545" width="12.44140625" style="1" customWidth="1"/>
    <col min="2546" max="2546" width="0" style="1" hidden="1" customWidth="1"/>
    <col min="2547" max="2547" width="22.33203125" style="1" customWidth="1"/>
    <col min="2548" max="2583" width="0" style="1" hidden="1" customWidth="1"/>
    <col min="2584" max="2604" width="9" style="1"/>
    <col min="2605" max="2605" width="32.6640625" style="1" customWidth="1"/>
    <col min="2606" max="2774" width="9" style="1"/>
    <col min="2775" max="2775" width="3.44140625" style="1" customWidth="1"/>
    <col min="2776" max="2776" width="4" style="1" bestFit="1" customWidth="1"/>
    <col min="2777" max="2777" width="22.109375" style="1" customWidth="1"/>
    <col min="2778" max="2778" width="12.44140625" style="1" customWidth="1"/>
    <col min="2779" max="2779" width="8.88671875" style="1" bestFit="1" customWidth="1"/>
    <col min="2780" max="2780" width="6.44140625" style="1" bestFit="1" customWidth="1"/>
    <col min="2781" max="2781" width="28.109375" style="1" customWidth="1"/>
    <col min="2782" max="2782" width="30.88671875" style="1" customWidth="1"/>
    <col min="2783" max="2783" width="0" style="1" hidden="1" customWidth="1"/>
    <col min="2784" max="2784" width="6.109375" style="1" bestFit="1" customWidth="1"/>
    <col min="2785" max="2785" width="25.88671875" style="1" bestFit="1" customWidth="1"/>
    <col min="2786" max="2786" width="6.109375" style="1" customWidth="1"/>
    <col min="2787" max="2787" width="23.6640625" style="1" customWidth="1"/>
    <col min="2788" max="2788" width="8.44140625" style="1" bestFit="1" customWidth="1"/>
    <col min="2789" max="2789" width="8.44140625" style="1" customWidth="1"/>
    <col min="2790" max="2790" width="6.109375" style="1" customWidth="1"/>
    <col min="2791" max="2791" width="0" style="1" hidden="1" customWidth="1"/>
    <col min="2792" max="2792" width="20.109375" style="1" customWidth="1"/>
    <col min="2793" max="2793" width="5.6640625" style="1" customWidth="1"/>
    <col min="2794" max="2794" width="20.109375" style="1" customWidth="1"/>
    <col min="2795" max="2795" width="5.6640625" style="1" customWidth="1"/>
    <col min="2796" max="2796" width="20.109375" style="1" customWidth="1"/>
    <col min="2797" max="2797" width="5.6640625" style="1" customWidth="1"/>
    <col min="2798" max="2800" width="7.88671875" style="1" customWidth="1"/>
    <col min="2801" max="2801" width="12.44140625" style="1" customWidth="1"/>
    <col min="2802" max="2802" width="0" style="1" hidden="1" customWidth="1"/>
    <col min="2803" max="2803" width="22.33203125" style="1" customWidth="1"/>
    <col min="2804" max="2839" width="0" style="1" hidden="1" customWidth="1"/>
    <col min="2840" max="2860" width="9" style="1"/>
    <col min="2861" max="2861" width="32.6640625" style="1" customWidth="1"/>
    <col min="2862" max="3030" width="9" style="1"/>
    <col min="3031" max="3031" width="3.44140625" style="1" customWidth="1"/>
    <col min="3032" max="3032" width="4" style="1" bestFit="1" customWidth="1"/>
    <col min="3033" max="3033" width="22.109375" style="1" customWidth="1"/>
    <col min="3034" max="3034" width="12.44140625" style="1" customWidth="1"/>
    <col min="3035" max="3035" width="8.88671875" style="1" bestFit="1" customWidth="1"/>
    <col min="3036" max="3036" width="6.44140625" style="1" bestFit="1" customWidth="1"/>
    <col min="3037" max="3037" width="28.109375" style="1" customWidth="1"/>
    <col min="3038" max="3038" width="30.88671875" style="1" customWidth="1"/>
    <col min="3039" max="3039" width="0" style="1" hidden="1" customWidth="1"/>
    <col min="3040" max="3040" width="6.109375" style="1" bestFit="1" customWidth="1"/>
    <col min="3041" max="3041" width="25.88671875" style="1" bestFit="1" customWidth="1"/>
    <col min="3042" max="3042" width="6.109375" style="1" customWidth="1"/>
    <col min="3043" max="3043" width="23.6640625" style="1" customWidth="1"/>
    <col min="3044" max="3044" width="8.44140625" style="1" bestFit="1" customWidth="1"/>
    <col min="3045" max="3045" width="8.44140625" style="1" customWidth="1"/>
    <col min="3046" max="3046" width="6.109375" style="1" customWidth="1"/>
    <col min="3047" max="3047" width="0" style="1" hidden="1" customWidth="1"/>
    <col min="3048" max="3048" width="20.109375" style="1" customWidth="1"/>
    <col min="3049" max="3049" width="5.6640625" style="1" customWidth="1"/>
    <col min="3050" max="3050" width="20.109375" style="1" customWidth="1"/>
    <col min="3051" max="3051" width="5.6640625" style="1" customWidth="1"/>
    <col min="3052" max="3052" width="20.109375" style="1" customWidth="1"/>
    <col min="3053" max="3053" width="5.6640625" style="1" customWidth="1"/>
    <col min="3054" max="3056" width="7.88671875" style="1" customWidth="1"/>
    <col min="3057" max="3057" width="12.44140625" style="1" customWidth="1"/>
    <col min="3058" max="3058" width="0" style="1" hidden="1" customWidth="1"/>
    <col min="3059" max="3059" width="22.33203125" style="1" customWidth="1"/>
    <col min="3060" max="3095" width="0" style="1" hidden="1" customWidth="1"/>
    <col min="3096" max="3116" width="9" style="1"/>
    <col min="3117" max="3117" width="32.6640625" style="1" customWidth="1"/>
    <col min="3118" max="3286" width="9" style="1"/>
    <col min="3287" max="3287" width="3.44140625" style="1" customWidth="1"/>
    <col min="3288" max="3288" width="4" style="1" bestFit="1" customWidth="1"/>
    <col min="3289" max="3289" width="22.109375" style="1" customWidth="1"/>
    <col min="3290" max="3290" width="12.44140625" style="1" customWidth="1"/>
    <col min="3291" max="3291" width="8.88671875" style="1" bestFit="1" customWidth="1"/>
    <col min="3292" max="3292" width="6.44140625" style="1" bestFit="1" customWidth="1"/>
    <col min="3293" max="3293" width="28.109375" style="1" customWidth="1"/>
    <col min="3294" max="3294" width="30.88671875" style="1" customWidth="1"/>
    <col min="3295" max="3295" width="0" style="1" hidden="1" customWidth="1"/>
    <col min="3296" max="3296" width="6.109375" style="1" bestFit="1" customWidth="1"/>
    <col min="3297" max="3297" width="25.88671875" style="1" bestFit="1" customWidth="1"/>
    <col min="3298" max="3298" width="6.109375" style="1" customWidth="1"/>
    <col min="3299" max="3299" width="23.6640625" style="1" customWidth="1"/>
    <col min="3300" max="3300" width="8.44140625" style="1" bestFit="1" customWidth="1"/>
    <col min="3301" max="3301" width="8.44140625" style="1" customWidth="1"/>
    <col min="3302" max="3302" width="6.109375" style="1" customWidth="1"/>
    <col min="3303" max="3303" width="0" style="1" hidden="1" customWidth="1"/>
    <col min="3304" max="3304" width="20.109375" style="1" customWidth="1"/>
    <col min="3305" max="3305" width="5.6640625" style="1" customWidth="1"/>
    <col min="3306" max="3306" width="20.109375" style="1" customWidth="1"/>
    <col min="3307" max="3307" width="5.6640625" style="1" customWidth="1"/>
    <col min="3308" max="3308" width="20.109375" style="1" customWidth="1"/>
    <col min="3309" max="3309" width="5.6640625" style="1" customWidth="1"/>
    <col min="3310" max="3312" width="7.88671875" style="1" customWidth="1"/>
    <col min="3313" max="3313" width="12.44140625" style="1" customWidth="1"/>
    <col min="3314" max="3314" width="0" style="1" hidden="1" customWidth="1"/>
    <col min="3315" max="3315" width="22.33203125" style="1" customWidth="1"/>
    <col min="3316" max="3351" width="0" style="1" hidden="1" customWidth="1"/>
    <col min="3352" max="3372" width="9" style="1"/>
    <col min="3373" max="3373" width="32.6640625" style="1" customWidth="1"/>
    <col min="3374" max="3542" width="9" style="1"/>
    <col min="3543" max="3543" width="3.44140625" style="1" customWidth="1"/>
    <col min="3544" max="3544" width="4" style="1" bestFit="1" customWidth="1"/>
    <col min="3545" max="3545" width="22.109375" style="1" customWidth="1"/>
    <col min="3546" max="3546" width="12.44140625" style="1" customWidth="1"/>
    <col min="3547" max="3547" width="8.88671875" style="1" bestFit="1" customWidth="1"/>
    <col min="3548" max="3548" width="6.44140625" style="1" bestFit="1" customWidth="1"/>
    <col min="3549" max="3549" width="28.109375" style="1" customWidth="1"/>
    <col min="3550" max="3550" width="30.88671875" style="1" customWidth="1"/>
    <col min="3551" max="3551" width="0" style="1" hidden="1" customWidth="1"/>
    <col min="3552" max="3552" width="6.109375" style="1" bestFit="1" customWidth="1"/>
    <col min="3553" max="3553" width="25.88671875" style="1" bestFit="1" customWidth="1"/>
    <col min="3554" max="3554" width="6.109375" style="1" customWidth="1"/>
    <col min="3555" max="3555" width="23.6640625" style="1" customWidth="1"/>
    <col min="3556" max="3556" width="8.44140625" style="1" bestFit="1" customWidth="1"/>
    <col min="3557" max="3557" width="8.44140625" style="1" customWidth="1"/>
    <col min="3558" max="3558" width="6.109375" style="1" customWidth="1"/>
    <col min="3559" max="3559" width="0" style="1" hidden="1" customWidth="1"/>
    <col min="3560" max="3560" width="20.109375" style="1" customWidth="1"/>
    <col min="3561" max="3561" width="5.6640625" style="1" customWidth="1"/>
    <col min="3562" max="3562" width="20.109375" style="1" customWidth="1"/>
    <col min="3563" max="3563" width="5.6640625" style="1" customWidth="1"/>
    <col min="3564" max="3564" width="20.109375" style="1" customWidth="1"/>
    <col min="3565" max="3565" width="5.6640625" style="1" customWidth="1"/>
    <col min="3566" max="3568" width="7.88671875" style="1" customWidth="1"/>
    <col min="3569" max="3569" width="12.44140625" style="1" customWidth="1"/>
    <col min="3570" max="3570" width="0" style="1" hidden="1" customWidth="1"/>
    <col min="3571" max="3571" width="22.33203125" style="1" customWidth="1"/>
    <col min="3572" max="3607" width="0" style="1" hidden="1" customWidth="1"/>
    <col min="3608" max="3628" width="9" style="1"/>
    <col min="3629" max="3629" width="32.6640625" style="1" customWidth="1"/>
    <col min="3630" max="3798" width="9" style="1"/>
    <col min="3799" max="3799" width="3.44140625" style="1" customWidth="1"/>
    <col min="3800" max="3800" width="4" style="1" bestFit="1" customWidth="1"/>
    <col min="3801" max="3801" width="22.109375" style="1" customWidth="1"/>
    <col min="3802" max="3802" width="12.44140625" style="1" customWidth="1"/>
    <col min="3803" max="3803" width="8.88671875" style="1" bestFit="1" customWidth="1"/>
    <col min="3804" max="3804" width="6.44140625" style="1" bestFit="1" customWidth="1"/>
    <col min="3805" max="3805" width="28.109375" style="1" customWidth="1"/>
    <col min="3806" max="3806" width="30.88671875" style="1" customWidth="1"/>
    <col min="3807" max="3807" width="0" style="1" hidden="1" customWidth="1"/>
    <col min="3808" max="3808" width="6.109375" style="1" bestFit="1" customWidth="1"/>
    <col min="3809" max="3809" width="25.88671875" style="1" bestFit="1" customWidth="1"/>
    <col min="3810" max="3810" width="6.109375" style="1" customWidth="1"/>
    <col min="3811" max="3811" width="23.6640625" style="1" customWidth="1"/>
    <col min="3812" max="3812" width="8.44140625" style="1" bestFit="1" customWidth="1"/>
    <col min="3813" max="3813" width="8.44140625" style="1" customWidth="1"/>
    <col min="3814" max="3814" width="6.109375" style="1" customWidth="1"/>
    <col min="3815" max="3815" width="0" style="1" hidden="1" customWidth="1"/>
    <col min="3816" max="3816" width="20.109375" style="1" customWidth="1"/>
    <col min="3817" max="3817" width="5.6640625" style="1" customWidth="1"/>
    <col min="3818" max="3818" width="20.109375" style="1" customWidth="1"/>
    <col min="3819" max="3819" width="5.6640625" style="1" customWidth="1"/>
    <col min="3820" max="3820" width="20.109375" style="1" customWidth="1"/>
    <col min="3821" max="3821" width="5.6640625" style="1" customWidth="1"/>
    <col min="3822" max="3824" width="7.88671875" style="1" customWidth="1"/>
    <col min="3825" max="3825" width="12.44140625" style="1" customWidth="1"/>
    <col min="3826" max="3826" width="0" style="1" hidden="1" customWidth="1"/>
    <col min="3827" max="3827" width="22.33203125" style="1" customWidth="1"/>
    <col min="3828" max="3863" width="0" style="1" hidden="1" customWidth="1"/>
    <col min="3864" max="3884" width="9" style="1"/>
    <col min="3885" max="3885" width="32.6640625" style="1" customWidth="1"/>
    <col min="3886" max="4054" width="9" style="1"/>
    <col min="4055" max="4055" width="3.44140625" style="1" customWidth="1"/>
    <col min="4056" max="4056" width="4" style="1" bestFit="1" customWidth="1"/>
    <col min="4057" max="4057" width="22.109375" style="1" customWidth="1"/>
    <col min="4058" max="4058" width="12.44140625" style="1" customWidth="1"/>
    <col min="4059" max="4059" width="8.88671875" style="1" bestFit="1" customWidth="1"/>
    <col min="4060" max="4060" width="6.44140625" style="1" bestFit="1" customWidth="1"/>
    <col min="4061" max="4061" width="28.109375" style="1" customWidth="1"/>
    <col min="4062" max="4062" width="30.88671875" style="1" customWidth="1"/>
    <col min="4063" max="4063" width="0" style="1" hidden="1" customWidth="1"/>
    <col min="4064" max="4064" width="6.109375" style="1" bestFit="1" customWidth="1"/>
    <col min="4065" max="4065" width="25.88671875" style="1" bestFit="1" customWidth="1"/>
    <col min="4066" max="4066" width="6.109375" style="1" customWidth="1"/>
    <col min="4067" max="4067" width="23.6640625" style="1" customWidth="1"/>
    <col min="4068" max="4068" width="8.44140625" style="1" bestFit="1" customWidth="1"/>
    <col min="4069" max="4069" width="8.44140625" style="1" customWidth="1"/>
    <col min="4070" max="4070" width="6.109375" style="1" customWidth="1"/>
    <col min="4071" max="4071" width="0" style="1" hidden="1" customWidth="1"/>
    <col min="4072" max="4072" width="20.109375" style="1" customWidth="1"/>
    <col min="4073" max="4073" width="5.6640625" style="1" customWidth="1"/>
    <col min="4074" max="4074" width="20.109375" style="1" customWidth="1"/>
    <col min="4075" max="4075" width="5.6640625" style="1" customWidth="1"/>
    <col min="4076" max="4076" width="20.109375" style="1" customWidth="1"/>
    <col min="4077" max="4077" width="5.6640625" style="1" customWidth="1"/>
    <col min="4078" max="4080" width="7.88671875" style="1" customWidth="1"/>
    <col min="4081" max="4081" width="12.44140625" style="1" customWidth="1"/>
    <col min="4082" max="4082" width="0" style="1" hidden="1" customWidth="1"/>
    <col min="4083" max="4083" width="22.33203125" style="1" customWidth="1"/>
    <col min="4084" max="4119" width="0" style="1" hidden="1" customWidth="1"/>
    <col min="4120" max="4140" width="9" style="1"/>
    <col min="4141" max="4141" width="32.6640625" style="1" customWidth="1"/>
    <col min="4142" max="4310" width="9" style="1"/>
    <col min="4311" max="4311" width="3.44140625" style="1" customWidth="1"/>
    <col min="4312" max="4312" width="4" style="1" bestFit="1" customWidth="1"/>
    <col min="4313" max="4313" width="22.109375" style="1" customWidth="1"/>
    <col min="4314" max="4314" width="12.44140625" style="1" customWidth="1"/>
    <col min="4315" max="4315" width="8.88671875" style="1" bestFit="1" customWidth="1"/>
    <col min="4316" max="4316" width="6.44140625" style="1" bestFit="1" customWidth="1"/>
    <col min="4317" max="4317" width="28.109375" style="1" customWidth="1"/>
    <col min="4318" max="4318" width="30.88671875" style="1" customWidth="1"/>
    <col min="4319" max="4319" width="0" style="1" hidden="1" customWidth="1"/>
    <col min="4320" max="4320" width="6.109375" style="1" bestFit="1" customWidth="1"/>
    <col min="4321" max="4321" width="25.88671875" style="1" bestFit="1" customWidth="1"/>
    <col min="4322" max="4322" width="6.109375" style="1" customWidth="1"/>
    <col min="4323" max="4323" width="23.6640625" style="1" customWidth="1"/>
    <col min="4324" max="4324" width="8.44140625" style="1" bestFit="1" customWidth="1"/>
    <col min="4325" max="4325" width="8.44140625" style="1" customWidth="1"/>
    <col min="4326" max="4326" width="6.109375" style="1" customWidth="1"/>
    <col min="4327" max="4327" width="0" style="1" hidden="1" customWidth="1"/>
    <col min="4328" max="4328" width="20.109375" style="1" customWidth="1"/>
    <col min="4329" max="4329" width="5.6640625" style="1" customWidth="1"/>
    <col min="4330" max="4330" width="20.109375" style="1" customWidth="1"/>
    <col min="4331" max="4331" width="5.6640625" style="1" customWidth="1"/>
    <col min="4332" max="4332" width="20.109375" style="1" customWidth="1"/>
    <col min="4333" max="4333" width="5.6640625" style="1" customWidth="1"/>
    <col min="4334" max="4336" width="7.88671875" style="1" customWidth="1"/>
    <col min="4337" max="4337" width="12.44140625" style="1" customWidth="1"/>
    <col min="4338" max="4338" width="0" style="1" hidden="1" customWidth="1"/>
    <col min="4339" max="4339" width="22.33203125" style="1" customWidth="1"/>
    <col min="4340" max="4375" width="0" style="1" hidden="1" customWidth="1"/>
    <col min="4376" max="4396" width="9" style="1"/>
    <col min="4397" max="4397" width="32.6640625" style="1" customWidth="1"/>
    <col min="4398" max="4566" width="9" style="1"/>
    <col min="4567" max="4567" width="3.44140625" style="1" customWidth="1"/>
    <col min="4568" max="4568" width="4" style="1" bestFit="1" customWidth="1"/>
    <col min="4569" max="4569" width="22.109375" style="1" customWidth="1"/>
    <col min="4570" max="4570" width="12.44140625" style="1" customWidth="1"/>
    <col min="4571" max="4571" width="8.88671875" style="1" bestFit="1" customWidth="1"/>
    <col min="4572" max="4572" width="6.44140625" style="1" bestFit="1" customWidth="1"/>
    <col min="4573" max="4573" width="28.109375" style="1" customWidth="1"/>
    <col min="4574" max="4574" width="30.88671875" style="1" customWidth="1"/>
    <col min="4575" max="4575" width="0" style="1" hidden="1" customWidth="1"/>
    <col min="4576" max="4576" width="6.109375" style="1" bestFit="1" customWidth="1"/>
    <col min="4577" max="4577" width="25.88671875" style="1" bestFit="1" customWidth="1"/>
    <col min="4578" max="4578" width="6.109375" style="1" customWidth="1"/>
    <col min="4579" max="4579" width="23.6640625" style="1" customWidth="1"/>
    <col min="4580" max="4580" width="8.44140625" style="1" bestFit="1" customWidth="1"/>
    <col min="4581" max="4581" width="8.44140625" style="1" customWidth="1"/>
    <col min="4582" max="4582" width="6.109375" style="1" customWidth="1"/>
    <col min="4583" max="4583" width="0" style="1" hidden="1" customWidth="1"/>
    <col min="4584" max="4584" width="20.109375" style="1" customWidth="1"/>
    <col min="4585" max="4585" width="5.6640625" style="1" customWidth="1"/>
    <col min="4586" max="4586" width="20.109375" style="1" customWidth="1"/>
    <col min="4587" max="4587" width="5.6640625" style="1" customWidth="1"/>
    <col min="4588" max="4588" width="20.109375" style="1" customWidth="1"/>
    <col min="4589" max="4589" width="5.6640625" style="1" customWidth="1"/>
    <col min="4590" max="4592" width="7.88671875" style="1" customWidth="1"/>
    <col min="4593" max="4593" width="12.44140625" style="1" customWidth="1"/>
    <col min="4594" max="4594" width="0" style="1" hidden="1" customWidth="1"/>
    <col min="4595" max="4595" width="22.33203125" style="1" customWidth="1"/>
    <col min="4596" max="4631" width="0" style="1" hidden="1" customWidth="1"/>
    <col min="4632" max="4652" width="9" style="1"/>
    <col min="4653" max="4653" width="32.6640625" style="1" customWidth="1"/>
    <col min="4654" max="4822" width="9" style="1"/>
    <col min="4823" max="4823" width="3.44140625" style="1" customWidth="1"/>
    <col min="4824" max="4824" width="4" style="1" bestFit="1" customWidth="1"/>
    <col min="4825" max="4825" width="22.109375" style="1" customWidth="1"/>
    <col min="4826" max="4826" width="12.44140625" style="1" customWidth="1"/>
    <col min="4827" max="4827" width="8.88671875" style="1" bestFit="1" customWidth="1"/>
    <col min="4828" max="4828" width="6.44140625" style="1" bestFit="1" customWidth="1"/>
    <col min="4829" max="4829" width="28.109375" style="1" customWidth="1"/>
    <col min="4830" max="4830" width="30.88671875" style="1" customWidth="1"/>
    <col min="4831" max="4831" width="0" style="1" hidden="1" customWidth="1"/>
    <col min="4832" max="4832" width="6.109375" style="1" bestFit="1" customWidth="1"/>
    <col min="4833" max="4833" width="25.88671875" style="1" bestFit="1" customWidth="1"/>
    <col min="4834" max="4834" width="6.109375" style="1" customWidth="1"/>
    <col min="4835" max="4835" width="23.6640625" style="1" customWidth="1"/>
    <col min="4836" max="4836" width="8.44140625" style="1" bestFit="1" customWidth="1"/>
    <col min="4837" max="4837" width="8.44140625" style="1" customWidth="1"/>
    <col min="4838" max="4838" width="6.109375" style="1" customWidth="1"/>
    <col min="4839" max="4839" width="0" style="1" hidden="1" customWidth="1"/>
    <col min="4840" max="4840" width="20.109375" style="1" customWidth="1"/>
    <col min="4841" max="4841" width="5.6640625" style="1" customWidth="1"/>
    <col min="4842" max="4842" width="20.109375" style="1" customWidth="1"/>
    <col min="4843" max="4843" width="5.6640625" style="1" customWidth="1"/>
    <col min="4844" max="4844" width="20.109375" style="1" customWidth="1"/>
    <col min="4845" max="4845" width="5.6640625" style="1" customWidth="1"/>
    <col min="4846" max="4848" width="7.88671875" style="1" customWidth="1"/>
    <col min="4849" max="4849" width="12.44140625" style="1" customWidth="1"/>
    <col min="4850" max="4850" width="0" style="1" hidden="1" customWidth="1"/>
    <col min="4851" max="4851" width="22.33203125" style="1" customWidth="1"/>
    <col min="4852" max="4887" width="0" style="1" hidden="1" customWidth="1"/>
    <col min="4888" max="4908" width="9" style="1"/>
    <col min="4909" max="4909" width="32.6640625" style="1" customWidth="1"/>
    <col min="4910" max="5078" width="9" style="1"/>
    <col min="5079" max="5079" width="3.44140625" style="1" customWidth="1"/>
    <col min="5080" max="5080" width="4" style="1" bestFit="1" customWidth="1"/>
    <col min="5081" max="5081" width="22.109375" style="1" customWidth="1"/>
    <col min="5082" max="5082" width="12.44140625" style="1" customWidth="1"/>
    <col min="5083" max="5083" width="8.88671875" style="1" bestFit="1" customWidth="1"/>
    <col min="5084" max="5084" width="6.44140625" style="1" bestFit="1" customWidth="1"/>
    <col min="5085" max="5085" width="28.109375" style="1" customWidth="1"/>
    <col min="5086" max="5086" width="30.88671875" style="1" customWidth="1"/>
    <col min="5087" max="5087" width="0" style="1" hidden="1" customWidth="1"/>
    <col min="5088" max="5088" width="6.109375" style="1" bestFit="1" customWidth="1"/>
    <col min="5089" max="5089" width="25.88671875" style="1" bestFit="1" customWidth="1"/>
    <col min="5090" max="5090" width="6.109375" style="1" customWidth="1"/>
    <col min="5091" max="5091" width="23.6640625" style="1" customWidth="1"/>
    <col min="5092" max="5092" width="8.44140625" style="1" bestFit="1" customWidth="1"/>
    <col min="5093" max="5093" width="8.44140625" style="1" customWidth="1"/>
    <col min="5094" max="5094" width="6.109375" style="1" customWidth="1"/>
    <col min="5095" max="5095" width="0" style="1" hidden="1" customWidth="1"/>
    <col min="5096" max="5096" width="20.109375" style="1" customWidth="1"/>
    <col min="5097" max="5097" width="5.6640625" style="1" customWidth="1"/>
    <col min="5098" max="5098" width="20.109375" style="1" customWidth="1"/>
    <col min="5099" max="5099" width="5.6640625" style="1" customWidth="1"/>
    <col min="5100" max="5100" width="20.109375" style="1" customWidth="1"/>
    <col min="5101" max="5101" width="5.6640625" style="1" customWidth="1"/>
    <col min="5102" max="5104" width="7.88671875" style="1" customWidth="1"/>
    <col min="5105" max="5105" width="12.44140625" style="1" customWidth="1"/>
    <col min="5106" max="5106" width="0" style="1" hidden="1" customWidth="1"/>
    <col min="5107" max="5107" width="22.33203125" style="1" customWidth="1"/>
    <col min="5108" max="5143" width="0" style="1" hidden="1" customWidth="1"/>
    <col min="5144" max="5164" width="9" style="1"/>
    <col min="5165" max="5165" width="32.6640625" style="1" customWidth="1"/>
    <col min="5166" max="5334" width="9" style="1"/>
    <col min="5335" max="5335" width="3.44140625" style="1" customWidth="1"/>
    <col min="5336" max="5336" width="4" style="1" bestFit="1" customWidth="1"/>
    <col min="5337" max="5337" width="22.109375" style="1" customWidth="1"/>
    <col min="5338" max="5338" width="12.44140625" style="1" customWidth="1"/>
    <col min="5339" max="5339" width="8.88671875" style="1" bestFit="1" customWidth="1"/>
    <col min="5340" max="5340" width="6.44140625" style="1" bestFit="1" customWidth="1"/>
    <col min="5341" max="5341" width="28.109375" style="1" customWidth="1"/>
    <col min="5342" max="5342" width="30.88671875" style="1" customWidth="1"/>
    <col min="5343" max="5343" width="0" style="1" hidden="1" customWidth="1"/>
    <col min="5344" max="5344" width="6.109375" style="1" bestFit="1" customWidth="1"/>
    <col min="5345" max="5345" width="25.88671875" style="1" bestFit="1" customWidth="1"/>
    <col min="5346" max="5346" width="6.109375" style="1" customWidth="1"/>
    <col min="5347" max="5347" width="23.6640625" style="1" customWidth="1"/>
    <col min="5348" max="5348" width="8.44140625" style="1" bestFit="1" customWidth="1"/>
    <col min="5349" max="5349" width="8.44140625" style="1" customWidth="1"/>
    <col min="5350" max="5350" width="6.109375" style="1" customWidth="1"/>
    <col min="5351" max="5351" width="0" style="1" hidden="1" customWidth="1"/>
    <col min="5352" max="5352" width="20.109375" style="1" customWidth="1"/>
    <col min="5353" max="5353" width="5.6640625" style="1" customWidth="1"/>
    <col min="5354" max="5354" width="20.109375" style="1" customWidth="1"/>
    <col min="5355" max="5355" width="5.6640625" style="1" customWidth="1"/>
    <col min="5356" max="5356" width="20.109375" style="1" customWidth="1"/>
    <col min="5357" max="5357" width="5.6640625" style="1" customWidth="1"/>
    <col min="5358" max="5360" width="7.88671875" style="1" customWidth="1"/>
    <col min="5361" max="5361" width="12.44140625" style="1" customWidth="1"/>
    <col min="5362" max="5362" width="0" style="1" hidden="1" customWidth="1"/>
    <col min="5363" max="5363" width="22.33203125" style="1" customWidth="1"/>
    <col min="5364" max="5399" width="0" style="1" hidden="1" customWidth="1"/>
    <col min="5400" max="5420" width="9" style="1"/>
    <col min="5421" max="5421" width="32.6640625" style="1" customWidth="1"/>
    <col min="5422" max="5590" width="9" style="1"/>
    <col min="5591" max="5591" width="3.44140625" style="1" customWidth="1"/>
    <col min="5592" max="5592" width="4" style="1" bestFit="1" customWidth="1"/>
    <col min="5593" max="5593" width="22.109375" style="1" customWidth="1"/>
    <col min="5594" max="5594" width="12.44140625" style="1" customWidth="1"/>
    <col min="5595" max="5595" width="8.88671875" style="1" bestFit="1" customWidth="1"/>
    <col min="5596" max="5596" width="6.44140625" style="1" bestFit="1" customWidth="1"/>
    <col min="5597" max="5597" width="28.109375" style="1" customWidth="1"/>
    <col min="5598" max="5598" width="30.88671875" style="1" customWidth="1"/>
    <col min="5599" max="5599" width="0" style="1" hidden="1" customWidth="1"/>
    <col min="5600" max="5600" width="6.109375" style="1" bestFit="1" customWidth="1"/>
    <col min="5601" max="5601" width="25.88671875" style="1" bestFit="1" customWidth="1"/>
    <col min="5602" max="5602" width="6.109375" style="1" customWidth="1"/>
    <col min="5603" max="5603" width="23.6640625" style="1" customWidth="1"/>
    <col min="5604" max="5604" width="8.44140625" style="1" bestFit="1" customWidth="1"/>
    <col min="5605" max="5605" width="8.44140625" style="1" customWidth="1"/>
    <col min="5606" max="5606" width="6.109375" style="1" customWidth="1"/>
    <col min="5607" max="5607" width="0" style="1" hidden="1" customWidth="1"/>
    <col min="5608" max="5608" width="20.109375" style="1" customWidth="1"/>
    <col min="5609" max="5609" width="5.6640625" style="1" customWidth="1"/>
    <col min="5610" max="5610" width="20.109375" style="1" customWidth="1"/>
    <col min="5611" max="5611" width="5.6640625" style="1" customWidth="1"/>
    <col min="5612" max="5612" width="20.109375" style="1" customWidth="1"/>
    <col min="5613" max="5613" width="5.6640625" style="1" customWidth="1"/>
    <col min="5614" max="5616" width="7.88671875" style="1" customWidth="1"/>
    <col min="5617" max="5617" width="12.44140625" style="1" customWidth="1"/>
    <col min="5618" max="5618" width="0" style="1" hidden="1" customWidth="1"/>
    <col min="5619" max="5619" width="22.33203125" style="1" customWidth="1"/>
    <col min="5620" max="5655" width="0" style="1" hidden="1" customWidth="1"/>
    <col min="5656" max="5676" width="9" style="1"/>
    <col min="5677" max="5677" width="32.6640625" style="1" customWidth="1"/>
    <col min="5678" max="5846" width="9" style="1"/>
    <col min="5847" max="5847" width="3.44140625" style="1" customWidth="1"/>
    <col min="5848" max="5848" width="4" style="1" bestFit="1" customWidth="1"/>
    <col min="5849" max="5849" width="22.109375" style="1" customWidth="1"/>
    <col min="5850" max="5850" width="12.44140625" style="1" customWidth="1"/>
    <col min="5851" max="5851" width="8.88671875" style="1" bestFit="1" customWidth="1"/>
    <col min="5852" max="5852" width="6.44140625" style="1" bestFit="1" customWidth="1"/>
    <col min="5853" max="5853" width="28.109375" style="1" customWidth="1"/>
    <col min="5854" max="5854" width="30.88671875" style="1" customWidth="1"/>
    <col min="5855" max="5855" width="0" style="1" hidden="1" customWidth="1"/>
    <col min="5856" max="5856" width="6.109375" style="1" bestFit="1" customWidth="1"/>
    <col min="5857" max="5857" width="25.88671875" style="1" bestFit="1" customWidth="1"/>
    <col min="5858" max="5858" width="6.109375" style="1" customWidth="1"/>
    <col min="5859" max="5859" width="23.6640625" style="1" customWidth="1"/>
    <col min="5860" max="5860" width="8.44140625" style="1" bestFit="1" customWidth="1"/>
    <col min="5861" max="5861" width="8.44140625" style="1" customWidth="1"/>
    <col min="5862" max="5862" width="6.109375" style="1" customWidth="1"/>
    <col min="5863" max="5863" width="0" style="1" hidden="1" customWidth="1"/>
    <col min="5864" max="5864" width="20.109375" style="1" customWidth="1"/>
    <col min="5865" max="5865" width="5.6640625" style="1" customWidth="1"/>
    <col min="5866" max="5866" width="20.109375" style="1" customWidth="1"/>
    <col min="5867" max="5867" width="5.6640625" style="1" customWidth="1"/>
    <col min="5868" max="5868" width="20.109375" style="1" customWidth="1"/>
    <col min="5869" max="5869" width="5.6640625" style="1" customWidth="1"/>
    <col min="5870" max="5872" width="7.88671875" style="1" customWidth="1"/>
    <col min="5873" max="5873" width="12.44140625" style="1" customWidth="1"/>
    <col min="5874" max="5874" width="0" style="1" hidden="1" customWidth="1"/>
    <col min="5875" max="5875" width="22.33203125" style="1" customWidth="1"/>
    <col min="5876" max="5911" width="0" style="1" hidden="1" customWidth="1"/>
    <col min="5912" max="5932" width="9" style="1"/>
    <col min="5933" max="5933" width="32.6640625" style="1" customWidth="1"/>
    <col min="5934" max="6102" width="9" style="1"/>
    <col min="6103" max="6103" width="3.44140625" style="1" customWidth="1"/>
    <col min="6104" max="6104" width="4" style="1" bestFit="1" customWidth="1"/>
    <col min="6105" max="6105" width="22.109375" style="1" customWidth="1"/>
    <col min="6106" max="6106" width="12.44140625" style="1" customWidth="1"/>
    <col min="6107" max="6107" width="8.88671875" style="1" bestFit="1" customWidth="1"/>
    <col min="6108" max="6108" width="6.44140625" style="1" bestFit="1" customWidth="1"/>
    <col min="6109" max="6109" width="28.109375" style="1" customWidth="1"/>
    <col min="6110" max="6110" width="30.88671875" style="1" customWidth="1"/>
    <col min="6111" max="6111" width="0" style="1" hidden="1" customWidth="1"/>
    <col min="6112" max="6112" width="6.109375" style="1" bestFit="1" customWidth="1"/>
    <col min="6113" max="6113" width="25.88671875" style="1" bestFit="1" customWidth="1"/>
    <col min="6114" max="6114" width="6.109375" style="1" customWidth="1"/>
    <col min="6115" max="6115" width="23.6640625" style="1" customWidth="1"/>
    <col min="6116" max="6116" width="8.44140625" style="1" bestFit="1" customWidth="1"/>
    <col min="6117" max="6117" width="8.44140625" style="1" customWidth="1"/>
    <col min="6118" max="6118" width="6.109375" style="1" customWidth="1"/>
    <col min="6119" max="6119" width="0" style="1" hidden="1" customWidth="1"/>
    <col min="6120" max="6120" width="20.109375" style="1" customWidth="1"/>
    <col min="6121" max="6121" width="5.6640625" style="1" customWidth="1"/>
    <col min="6122" max="6122" width="20.109375" style="1" customWidth="1"/>
    <col min="6123" max="6123" width="5.6640625" style="1" customWidth="1"/>
    <col min="6124" max="6124" width="20.109375" style="1" customWidth="1"/>
    <col min="6125" max="6125" width="5.6640625" style="1" customWidth="1"/>
    <col min="6126" max="6128" width="7.88671875" style="1" customWidth="1"/>
    <col min="6129" max="6129" width="12.44140625" style="1" customWidth="1"/>
    <col min="6130" max="6130" width="0" style="1" hidden="1" customWidth="1"/>
    <col min="6131" max="6131" width="22.33203125" style="1" customWidth="1"/>
    <col min="6132" max="6167" width="0" style="1" hidden="1" customWidth="1"/>
    <col min="6168" max="6188" width="9" style="1"/>
    <col min="6189" max="6189" width="32.6640625" style="1" customWidth="1"/>
    <col min="6190" max="6358" width="9" style="1"/>
    <col min="6359" max="6359" width="3.44140625" style="1" customWidth="1"/>
    <col min="6360" max="6360" width="4" style="1" bestFit="1" customWidth="1"/>
    <col min="6361" max="6361" width="22.109375" style="1" customWidth="1"/>
    <col min="6362" max="6362" width="12.44140625" style="1" customWidth="1"/>
    <col min="6363" max="6363" width="8.88671875" style="1" bestFit="1" customWidth="1"/>
    <col min="6364" max="6364" width="6.44140625" style="1" bestFit="1" customWidth="1"/>
    <col min="6365" max="6365" width="28.109375" style="1" customWidth="1"/>
    <col min="6366" max="6366" width="30.88671875" style="1" customWidth="1"/>
    <col min="6367" max="6367" width="0" style="1" hidden="1" customWidth="1"/>
    <col min="6368" max="6368" width="6.109375" style="1" bestFit="1" customWidth="1"/>
    <col min="6369" max="6369" width="25.88671875" style="1" bestFit="1" customWidth="1"/>
    <col min="6370" max="6370" width="6.109375" style="1" customWidth="1"/>
    <col min="6371" max="6371" width="23.6640625" style="1" customWidth="1"/>
    <col min="6372" max="6372" width="8.44140625" style="1" bestFit="1" customWidth="1"/>
    <col min="6373" max="6373" width="8.44140625" style="1" customWidth="1"/>
    <col min="6374" max="6374" width="6.109375" style="1" customWidth="1"/>
    <col min="6375" max="6375" width="0" style="1" hidden="1" customWidth="1"/>
    <col min="6376" max="6376" width="20.109375" style="1" customWidth="1"/>
    <col min="6377" max="6377" width="5.6640625" style="1" customWidth="1"/>
    <col min="6378" max="6378" width="20.109375" style="1" customWidth="1"/>
    <col min="6379" max="6379" width="5.6640625" style="1" customWidth="1"/>
    <col min="6380" max="6380" width="20.109375" style="1" customWidth="1"/>
    <col min="6381" max="6381" width="5.6640625" style="1" customWidth="1"/>
    <col min="6382" max="6384" width="7.88671875" style="1" customWidth="1"/>
    <col min="6385" max="6385" width="12.44140625" style="1" customWidth="1"/>
    <col min="6386" max="6386" width="0" style="1" hidden="1" customWidth="1"/>
    <col min="6387" max="6387" width="22.33203125" style="1" customWidth="1"/>
    <col min="6388" max="6423" width="0" style="1" hidden="1" customWidth="1"/>
    <col min="6424" max="6444" width="9" style="1"/>
    <col min="6445" max="6445" width="32.6640625" style="1" customWidth="1"/>
    <col min="6446" max="6614" width="9" style="1"/>
    <col min="6615" max="6615" width="3.44140625" style="1" customWidth="1"/>
    <col min="6616" max="6616" width="4" style="1" bestFit="1" customWidth="1"/>
    <col min="6617" max="6617" width="22.109375" style="1" customWidth="1"/>
    <col min="6618" max="6618" width="12.44140625" style="1" customWidth="1"/>
    <col min="6619" max="6619" width="8.88671875" style="1" bestFit="1" customWidth="1"/>
    <col min="6620" max="6620" width="6.44140625" style="1" bestFit="1" customWidth="1"/>
    <col min="6621" max="6621" width="28.109375" style="1" customWidth="1"/>
    <col min="6622" max="6622" width="30.88671875" style="1" customWidth="1"/>
    <col min="6623" max="6623" width="0" style="1" hidden="1" customWidth="1"/>
    <col min="6624" max="6624" width="6.109375" style="1" bestFit="1" customWidth="1"/>
    <col min="6625" max="6625" width="25.88671875" style="1" bestFit="1" customWidth="1"/>
    <col min="6626" max="6626" width="6.109375" style="1" customWidth="1"/>
    <col min="6627" max="6627" width="23.6640625" style="1" customWidth="1"/>
    <col min="6628" max="6628" width="8.44140625" style="1" bestFit="1" customWidth="1"/>
    <col min="6629" max="6629" width="8.44140625" style="1" customWidth="1"/>
    <col min="6630" max="6630" width="6.109375" style="1" customWidth="1"/>
    <col min="6631" max="6631" width="0" style="1" hidden="1" customWidth="1"/>
    <col min="6632" max="6632" width="20.109375" style="1" customWidth="1"/>
    <col min="6633" max="6633" width="5.6640625" style="1" customWidth="1"/>
    <col min="6634" max="6634" width="20.109375" style="1" customWidth="1"/>
    <col min="6635" max="6635" width="5.6640625" style="1" customWidth="1"/>
    <col min="6636" max="6636" width="20.109375" style="1" customWidth="1"/>
    <col min="6637" max="6637" width="5.6640625" style="1" customWidth="1"/>
    <col min="6638" max="6640" width="7.88671875" style="1" customWidth="1"/>
    <col min="6641" max="6641" width="12.44140625" style="1" customWidth="1"/>
    <col min="6642" max="6642" width="0" style="1" hidden="1" customWidth="1"/>
    <col min="6643" max="6643" width="22.33203125" style="1" customWidth="1"/>
    <col min="6644" max="6679" width="0" style="1" hidden="1" customWidth="1"/>
    <col min="6680" max="6700" width="9" style="1"/>
    <col min="6701" max="6701" width="32.6640625" style="1" customWidth="1"/>
    <col min="6702" max="6870" width="9" style="1"/>
    <col min="6871" max="6871" width="3.44140625" style="1" customWidth="1"/>
    <col min="6872" max="6872" width="4" style="1" bestFit="1" customWidth="1"/>
    <col min="6873" max="6873" width="22.109375" style="1" customWidth="1"/>
    <col min="6874" max="6874" width="12.44140625" style="1" customWidth="1"/>
    <col min="6875" max="6875" width="8.88671875" style="1" bestFit="1" customWidth="1"/>
    <col min="6876" max="6876" width="6.44140625" style="1" bestFit="1" customWidth="1"/>
    <col min="6877" max="6877" width="28.109375" style="1" customWidth="1"/>
    <col min="6878" max="6878" width="30.88671875" style="1" customWidth="1"/>
    <col min="6879" max="6879" width="0" style="1" hidden="1" customWidth="1"/>
    <col min="6880" max="6880" width="6.109375" style="1" bestFit="1" customWidth="1"/>
    <col min="6881" max="6881" width="25.88671875" style="1" bestFit="1" customWidth="1"/>
    <col min="6882" max="6882" width="6.109375" style="1" customWidth="1"/>
    <col min="6883" max="6883" width="23.6640625" style="1" customWidth="1"/>
    <col min="6884" max="6884" width="8.44140625" style="1" bestFit="1" customWidth="1"/>
    <col min="6885" max="6885" width="8.44140625" style="1" customWidth="1"/>
    <col min="6886" max="6886" width="6.109375" style="1" customWidth="1"/>
    <col min="6887" max="6887" width="0" style="1" hidden="1" customWidth="1"/>
    <col min="6888" max="6888" width="20.109375" style="1" customWidth="1"/>
    <col min="6889" max="6889" width="5.6640625" style="1" customWidth="1"/>
    <col min="6890" max="6890" width="20.109375" style="1" customWidth="1"/>
    <col min="6891" max="6891" width="5.6640625" style="1" customWidth="1"/>
    <col min="6892" max="6892" width="20.109375" style="1" customWidth="1"/>
    <col min="6893" max="6893" width="5.6640625" style="1" customWidth="1"/>
    <col min="6894" max="6896" width="7.88671875" style="1" customWidth="1"/>
    <col min="6897" max="6897" width="12.44140625" style="1" customWidth="1"/>
    <col min="6898" max="6898" width="0" style="1" hidden="1" customWidth="1"/>
    <col min="6899" max="6899" width="22.33203125" style="1" customWidth="1"/>
    <col min="6900" max="6935" width="0" style="1" hidden="1" customWidth="1"/>
    <col min="6936" max="6956" width="9" style="1"/>
    <col min="6957" max="6957" width="32.6640625" style="1" customWidth="1"/>
    <col min="6958" max="7126" width="9" style="1"/>
    <col min="7127" max="7127" width="3.44140625" style="1" customWidth="1"/>
    <col min="7128" max="7128" width="4" style="1" bestFit="1" customWidth="1"/>
    <col min="7129" max="7129" width="22.109375" style="1" customWidth="1"/>
    <col min="7130" max="7130" width="12.44140625" style="1" customWidth="1"/>
    <col min="7131" max="7131" width="8.88671875" style="1" bestFit="1" customWidth="1"/>
    <col min="7132" max="7132" width="6.44140625" style="1" bestFit="1" customWidth="1"/>
    <col min="7133" max="7133" width="28.109375" style="1" customWidth="1"/>
    <col min="7134" max="7134" width="30.88671875" style="1" customWidth="1"/>
    <col min="7135" max="7135" width="0" style="1" hidden="1" customWidth="1"/>
    <col min="7136" max="7136" width="6.109375" style="1" bestFit="1" customWidth="1"/>
    <col min="7137" max="7137" width="25.88671875" style="1" bestFit="1" customWidth="1"/>
    <col min="7138" max="7138" width="6.109375" style="1" customWidth="1"/>
    <col min="7139" max="7139" width="23.6640625" style="1" customWidth="1"/>
    <col min="7140" max="7140" width="8.44140625" style="1" bestFit="1" customWidth="1"/>
    <col min="7141" max="7141" width="8.44140625" style="1" customWidth="1"/>
    <col min="7142" max="7142" width="6.109375" style="1" customWidth="1"/>
    <col min="7143" max="7143" width="0" style="1" hidden="1" customWidth="1"/>
    <col min="7144" max="7144" width="20.109375" style="1" customWidth="1"/>
    <col min="7145" max="7145" width="5.6640625" style="1" customWidth="1"/>
    <col min="7146" max="7146" width="20.109375" style="1" customWidth="1"/>
    <col min="7147" max="7147" width="5.6640625" style="1" customWidth="1"/>
    <col min="7148" max="7148" width="20.109375" style="1" customWidth="1"/>
    <col min="7149" max="7149" width="5.6640625" style="1" customWidth="1"/>
    <col min="7150" max="7152" width="7.88671875" style="1" customWidth="1"/>
    <col min="7153" max="7153" width="12.44140625" style="1" customWidth="1"/>
    <col min="7154" max="7154" width="0" style="1" hidden="1" customWidth="1"/>
    <col min="7155" max="7155" width="22.33203125" style="1" customWidth="1"/>
    <col min="7156" max="7191" width="0" style="1" hidden="1" customWidth="1"/>
    <col min="7192" max="7212" width="9" style="1"/>
    <col min="7213" max="7213" width="32.6640625" style="1" customWidth="1"/>
    <col min="7214" max="7382" width="9" style="1"/>
    <col min="7383" max="7383" width="3.44140625" style="1" customWidth="1"/>
    <col min="7384" max="7384" width="4" style="1" bestFit="1" customWidth="1"/>
    <col min="7385" max="7385" width="22.109375" style="1" customWidth="1"/>
    <col min="7386" max="7386" width="12.44140625" style="1" customWidth="1"/>
    <col min="7387" max="7387" width="8.88671875" style="1" bestFit="1" customWidth="1"/>
    <col min="7388" max="7388" width="6.44140625" style="1" bestFit="1" customWidth="1"/>
    <col min="7389" max="7389" width="28.109375" style="1" customWidth="1"/>
    <col min="7390" max="7390" width="30.88671875" style="1" customWidth="1"/>
    <col min="7391" max="7391" width="0" style="1" hidden="1" customWidth="1"/>
    <col min="7392" max="7392" width="6.109375" style="1" bestFit="1" customWidth="1"/>
    <col min="7393" max="7393" width="25.88671875" style="1" bestFit="1" customWidth="1"/>
    <col min="7394" max="7394" width="6.109375" style="1" customWidth="1"/>
    <col min="7395" max="7395" width="23.6640625" style="1" customWidth="1"/>
    <col min="7396" max="7396" width="8.44140625" style="1" bestFit="1" customWidth="1"/>
    <col min="7397" max="7397" width="8.44140625" style="1" customWidth="1"/>
    <col min="7398" max="7398" width="6.109375" style="1" customWidth="1"/>
    <col min="7399" max="7399" width="0" style="1" hidden="1" customWidth="1"/>
    <col min="7400" max="7400" width="20.109375" style="1" customWidth="1"/>
    <col min="7401" max="7401" width="5.6640625" style="1" customWidth="1"/>
    <col min="7402" max="7402" width="20.109375" style="1" customWidth="1"/>
    <col min="7403" max="7403" width="5.6640625" style="1" customWidth="1"/>
    <col min="7404" max="7404" width="20.109375" style="1" customWidth="1"/>
    <col min="7405" max="7405" width="5.6640625" style="1" customWidth="1"/>
    <col min="7406" max="7408" width="7.88671875" style="1" customWidth="1"/>
    <col min="7409" max="7409" width="12.44140625" style="1" customWidth="1"/>
    <col min="7410" max="7410" width="0" style="1" hidden="1" customWidth="1"/>
    <col min="7411" max="7411" width="22.33203125" style="1" customWidth="1"/>
    <col min="7412" max="7447" width="0" style="1" hidden="1" customWidth="1"/>
    <col min="7448" max="7468" width="9" style="1"/>
    <col min="7469" max="7469" width="32.6640625" style="1" customWidth="1"/>
    <col min="7470" max="7638" width="9" style="1"/>
    <col min="7639" max="7639" width="3.44140625" style="1" customWidth="1"/>
    <col min="7640" max="7640" width="4" style="1" bestFit="1" customWidth="1"/>
    <col min="7641" max="7641" width="22.109375" style="1" customWidth="1"/>
    <col min="7642" max="7642" width="12.44140625" style="1" customWidth="1"/>
    <col min="7643" max="7643" width="8.88671875" style="1" bestFit="1" customWidth="1"/>
    <col min="7644" max="7644" width="6.44140625" style="1" bestFit="1" customWidth="1"/>
    <col min="7645" max="7645" width="28.109375" style="1" customWidth="1"/>
    <col min="7646" max="7646" width="30.88671875" style="1" customWidth="1"/>
    <col min="7647" max="7647" width="0" style="1" hidden="1" customWidth="1"/>
    <col min="7648" max="7648" width="6.109375" style="1" bestFit="1" customWidth="1"/>
    <col min="7649" max="7649" width="25.88671875" style="1" bestFit="1" customWidth="1"/>
    <col min="7650" max="7650" width="6.109375" style="1" customWidth="1"/>
    <col min="7651" max="7651" width="23.6640625" style="1" customWidth="1"/>
    <col min="7652" max="7652" width="8.44140625" style="1" bestFit="1" customWidth="1"/>
    <col min="7653" max="7653" width="8.44140625" style="1" customWidth="1"/>
    <col min="7654" max="7654" width="6.109375" style="1" customWidth="1"/>
    <col min="7655" max="7655" width="0" style="1" hidden="1" customWidth="1"/>
    <col min="7656" max="7656" width="20.109375" style="1" customWidth="1"/>
    <col min="7657" max="7657" width="5.6640625" style="1" customWidth="1"/>
    <col min="7658" max="7658" width="20.109375" style="1" customWidth="1"/>
    <col min="7659" max="7659" width="5.6640625" style="1" customWidth="1"/>
    <col min="7660" max="7660" width="20.109375" style="1" customWidth="1"/>
    <col min="7661" max="7661" width="5.6640625" style="1" customWidth="1"/>
    <col min="7662" max="7664" width="7.88671875" style="1" customWidth="1"/>
    <col min="7665" max="7665" width="12.44140625" style="1" customWidth="1"/>
    <col min="7666" max="7666" width="0" style="1" hidden="1" customWidth="1"/>
    <col min="7667" max="7667" width="22.33203125" style="1" customWidth="1"/>
    <col min="7668" max="7703" width="0" style="1" hidden="1" customWidth="1"/>
    <col min="7704" max="7724" width="9" style="1"/>
    <col min="7725" max="7725" width="32.6640625" style="1" customWidth="1"/>
    <col min="7726" max="7894" width="9" style="1"/>
    <col min="7895" max="7895" width="3.44140625" style="1" customWidth="1"/>
    <col min="7896" max="7896" width="4" style="1" bestFit="1" customWidth="1"/>
    <col min="7897" max="7897" width="22.109375" style="1" customWidth="1"/>
    <col min="7898" max="7898" width="12.44140625" style="1" customWidth="1"/>
    <col min="7899" max="7899" width="8.88671875" style="1" bestFit="1" customWidth="1"/>
    <col min="7900" max="7900" width="6.44140625" style="1" bestFit="1" customWidth="1"/>
    <col min="7901" max="7901" width="28.109375" style="1" customWidth="1"/>
    <col min="7902" max="7902" width="30.88671875" style="1" customWidth="1"/>
    <col min="7903" max="7903" width="0" style="1" hidden="1" customWidth="1"/>
    <col min="7904" max="7904" width="6.109375" style="1" bestFit="1" customWidth="1"/>
    <col min="7905" max="7905" width="25.88671875" style="1" bestFit="1" customWidth="1"/>
    <col min="7906" max="7906" width="6.109375" style="1" customWidth="1"/>
    <col min="7907" max="7907" width="23.6640625" style="1" customWidth="1"/>
    <col min="7908" max="7908" width="8.44140625" style="1" bestFit="1" customWidth="1"/>
    <col min="7909" max="7909" width="8.44140625" style="1" customWidth="1"/>
    <col min="7910" max="7910" width="6.109375" style="1" customWidth="1"/>
    <col min="7911" max="7911" width="0" style="1" hidden="1" customWidth="1"/>
    <col min="7912" max="7912" width="20.109375" style="1" customWidth="1"/>
    <col min="7913" max="7913" width="5.6640625" style="1" customWidth="1"/>
    <col min="7914" max="7914" width="20.109375" style="1" customWidth="1"/>
    <col min="7915" max="7915" width="5.6640625" style="1" customWidth="1"/>
    <col min="7916" max="7916" width="20.109375" style="1" customWidth="1"/>
    <col min="7917" max="7917" width="5.6640625" style="1" customWidth="1"/>
    <col min="7918" max="7920" width="7.88671875" style="1" customWidth="1"/>
    <col min="7921" max="7921" width="12.44140625" style="1" customWidth="1"/>
    <col min="7922" max="7922" width="0" style="1" hidden="1" customWidth="1"/>
    <col min="7923" max="7923" width="22.33203125" style="1" customWidth="1"/>
    <col min="7924" max="7959" width="0" style="1" hidden="1" customWidth="1"/>
    <col min="7960" max="7980" width="9" style="1"/>
    <col min="7981" max="7981" width="32.6640625" style="1" customWidth="1"/>
    <col min="7982" max="8150" width="9" style="1"/>
    <col min="8151" max="8151" width="3.44140625" style="1" customWidth="1"/>
    <col min="8152" max="8152" width="4" style="1" bestFit="1" customWidth="1"/>
    <col min="8153" max="8153" width="22.109375" style="1" customWidth="1"/>
    <col min="8154" max="8154" width="12.44140625" style="1" customWidth="1"/>
    <col min="8155" max="8155" width="8.88671875" style="1" bestFit="1" customWidth="1"/>
    <col min="8156" max="8156" width="6.44140625" style="1" bestFit="1" customWidth="1"/>
    <col min="8157" max="8157" width="28.109375" style="1" customWidth="1"/>
    <col min="8158" max="8158" width="30.88671875" style="1" customWidth="1"/>
    <col min="8159" max="8159" width="0" style="1" hidden="1" customWidth="1"/>
    <col min="8160" max="8160" width="6.109375" style="1" bestFit="1" customWidth="1"/>
    <col min="8161" max="8161" width="25.88671875" style="1" bestFit="1" customWidth="1"/>
    <col min="8162" max="8162" width="6.109375" style="1" customWidth="1"/>
    <col min="8163" max="8163" width="23.6640625" style="1" customWidth="1"/>
    <col min="8164" max="8164" width="8.44140625" style="1" bestFit="1" customWidth="1"/>
    <col min="8165" max="8165" width="8.44140625" style="1" customWidth="1"/>
    <col min="8166" max="8166" width="6.109375" style="1" customWidth="1"/>
    <col min="8167" max="8167" width="0" style="1" hidden="1" customWidth="1"/>
    <col min="8168" max="8168" width="20.109375" style="1" customWidth="1"/>
    <col min="8169" max="8169" width="5.6640625" style="1" customWidth="1"/>
    <col min="8170" max="8170" width="20.109375" style="1" customWidth="1"/>
    <col min="8171" max="8171" width="5.6640625" style="1" customWidth="1"/>
    <col min="8172" max="8172" width="20.109375" style="1" customWidth="1"/>
    <col min="8173" max="8173" width="5.6640625" style="1" customWidth="1"/>
    <col min="8174" max="8176" width="7.88671875" style="1" customWidth="1"/>
    <col min="8177" max="8177" width="12.44140625" style="1" customWidth="1"/>
    <col min="8178" max="8178" width="0" style="1" hidden="1" customWidth="1"/>
    <col min="8179" max="8179" width="22.33203125" style="1" customWidth="1"/>
    <col min="8180" max="8215" width="0" style="1" hidden="1" customWidth="1"/>
    <col min="8216" max="8236" width="9" style="1"/>
    <col min="8237" max="8237" width="32.6640625" style="1" customWidth="1"/>
    <col min="8238" max="8406" width="9" style="1"/>
    <col min="8407" max="8407" width="3.44140625" style="1" customWidth="1"/>
    <col min="8408" max="8408" width="4" style="1" bestFit="1" customWidth="1"/>
    <col min="8409" max="8409" width="22.109375" style="1" customWidth="1"/>
    <col min="8410" max="8410" width="12.44140625" style="1" customWidth="1"/>
    <col min="8411" max="8411" width="8.88671875" style="1" bestFit="1" customWidth="1"/>
    <col min="8412" max="8412" width="6.44140625" style="1" bestFit="1" customWidth="1"/>
    <col min="8413" max="8413" width="28.109375" style="1" customWidth="1"/>
    <col min="8414" max="8414" width="30.88671875" style="1" customWidth="1"/>
    <col min="8415" max="8415" width="0" style="1" hidden="1" customWidth="1"/>
    <col min="8416" max="8416" width="6.109375" style="1" bestFit="1" customWidth="1"/>
    <col min="8417" max="8417" width="25.88671875" style="1" bestFit="1" customWidth="1"/>
    <col min="8418" max="8418" width="6.109375" style="1" customWidth="1"/>
    <col min="8419" max="8419" width="23.6640625" style="1" customWidth="1"/>
    <col min="8420" max="8420" width="8.44140625" style="1" bestFit="1" customWidth="1"/>
    <col min="8421" max="8421" width="8.44140625" style="1" customWidth="1"/>
    <col min="8422" max="8422" width="6.109375" style="1" customWidth="1"/>
    <col min="8423" max="8423" width="0" style="1" hidden="1" customWidth="1"/>
    <col min="8424" max="8424" width="20.109375" style="1" customWidth="1"/>
    <col min="8425" max="8425" width="5.6640625" style="1" customWidth="1"/>
    <col min="8426" max="8426" width="20.109375" style="1" customWidth="1"/>
    <col min="8427" max="8427" width="5.6640625" style="1" customWidth="1"/>
    <col min="8428" max="8428" width="20.109375" style="1" customWidth="1"/>
    <col min="8429" max="8429" width="5.6640625" style="1" customWidth="1"/>
    <col min="8430" max="8432" width="7.88671875" style="1" customWidth="1"/>
    <col min="8433" max="8433" width="12.44140625" style="1" customWidth="1"/>
    <col min="8434" max="8434" width="0" style="1" hidden="1" customWidth="1"/>
    <col min="8435" max="8435" width="22.33203125" style="1" customWidth="1"/>
    <col min="8436" max="8471" width="0" style="1" hidden="1" customWidth="1"/>
    <col min="8472" max="8492" width="9" style="1"/>
    <col min="8493" max="8493" width="32.6640625" style="1" customWidth="1"/>
    <col min="8494" max="8662" width="9" style="1"/>
    <col min="8663" max="8663" width="3.44140625" style="1" customWidth="1"/>
    <col min="8664" max="8664" width="4" style="1" bestFit="1" customWidth="1"/>
    <col min="8665" max="8665" width="22.109375" style="1" customWidth="1"/>
    <col min="8666" max="8666" width="12.44140625" style="1" customWidth="1"/>
    <col min="8667" max="8667" width="8.88671875" style="1" bestFit="1" customWidth="1"/>
    <col min="8668" max="8668" width="6.44140625" style="1" bestFit="1" customWidth="1"/>
    <col min="8669" max="8669" width="28.109375" style="1" customWidth="1"/>
    <col min="8670" max="8670" width="30.88671875" style="1" customWidth="1"/>
    <col min="8671" max="8671" width="0" style="1" hidden="1" customWidth="1"/>
    <col min="8672" max="8672" width="6.109375" style="1" bestFit="1" customWidth="1"/>
    <col min="8673" max="8673" width="25.88671875" style="1" bestFit="1" customWidth="1"/>
    <col min="8674" max="8674" width="6.109375" style="1" customWidth="1"/>
    <col min="8675" max="8675" width="23.6640625" style="1" customWidth="1"/>
    <col min="8676" max="8676" width="8.44140625" style="1" bestFit="1" customWidth="1"/>
    <col min="8677" max="8677" width="8.44140625" style="1" customWidth="1"/>
    <col min="8678" max="8678" width="6.109375" style="1" customWidth="1"/>
    <col min="8679" max="8679" width="0" style="1" hidden="1" customWidth="1"/>
    <col min="8680" max="8680" width="20.109375" style="1" customWidth="1"/>
    <col min="8681" max="8681" width="5.6640625" style="1" customWidth="1"/>
    <col min="8682" max="8682" width="20.109375" style="1" customWidth="1"/>
    <col min="8683" max="8683" width="5.6640625" style="1" customWidth="1"/>
    <col min="8684" max="8684" width="20.109375" style="1" customWidth="1"/>
    <col min="8685" max="8685" width="5.6640625" style="1" customWidth="1"/>
    <col min="8686" max="8688" width="7.88671875" style="1" customWidth="1"/>
    <col min="8689" max="8689" width="12.44140625" style="1" customWidth="1"/>
    <col min="8690" max="8690" width="0" style="1" hidden="1" customWidth="1"/>
    <col min="8691" max="8691" width="22.33203125" style="1" customWidth="1"/>
    <col min="8692" max="8727" width="0" style="1" hidden="1" customWidth="1"/>
    <col min="8728" max="8748" width="9" style="1"/>
    <col min="8749" max="8749" width="32.6640625" style="1" customWidth="1"/>
    <col min="8750" max="8918" width="9" style="1"/>
    <col min="8919" max="8919" width="3.44140625" style="1" customWidth="1"/>
    <col min="8920" max="8920" width="4" style="1" bestFit="1" customWidth="1"/>
    <col min="8921" max="8921" width="22.109375" style="1" customWidth="1"/>
    <col min="8922" max="8922" width="12.44140625" style="1" customWidth="1"/>
    <col min="8923" max="8923" width="8.88671875" style="1" bestFit="1" customWidth="1"/>
    <col min="8924" max="8924" width="6.44140625" style="1" bestFit="1" customWidth="1"/>
    <col min="8925" max="8925" width="28.109375" style="1" customWidth="1"/>
    <col min="8926" max="8926" width="30.88671875" style="1" customWidth="1"/>
    <col min="8927" max="8927" width="0" style="1" hidden="1" customWidth="1"/>
    <col min="8928" max="8928" width="6.109375" style="1" bestFit="1" customWidth="1"/>
    <col min="8929" max="8929" width="25.88671875" style="1" bestFit="1" customWidth="1"/>
    <col min="8930" max="8930" width="6.109375" style="1" customWidth="1"/>
    <col min="8931" max="8931" width="23.6640625" style="1" customWidth="1"/>
    <col min="8932" max="8932" width="8.44140625" style="1" bestFit="1" customWidth="1"/>
    <col min="8933" max="8933" width="8.44140625" style="1" customWidth="1"/>
    <col min="8934" max="8934" width="6.109375" style="1" customWidth="1"/>
    <col min="8935" max="8935" width="0" style="1" hidden="1" customWidth="1"/>
    <col min="8936" max="8936" width="20.109375" style="1" customWidth="1"/>
    <col min="8937" max="8937" width="5.6640625" style="1" customWidth="1"/>
    <col min="8938" max="8938" width="20.109375" style="1" customWidth="1"/>
    <col min="8939" max="8939" width="5.6640625" style="1" customWidth="1"/>
    <col min="8940" max="8940" width="20.109375" style="1" customWidth="1"/>
    <col min="8941" max="8941" width="5.6640625" style="1" customWidth="1"/>
    <col min="8942" max="8944" width="7.88671875" style="1" customWidth="1"/>
    <col min="8945" max="8945" width="12.44140625" style="1" customWidth="1"/>
    <col min="8946" max="8946" width="0" style="1" hidden="1" customWidth="1"/>
    <col min="8947" max="8947" width="22.33203125" style="1" customWidth="1"/>
    <col min="8948" max="8983" width="0" style="1" hidden="1" customWidth="1"/>
    <col min="8984" max="9004" width="9" style="1"/>
    <col min="9005" max="9005" width="32.6640625" style="1" customWidth="1"/>
    <col min="9006" max="9174" width="9" style="1"/>
    <col min="9175" max="9175" width="3.44140625" style="1" customWidth="1"/>
    <col min="9176" max="9176" width="4" style="1" bestFit="1" customWidth="1"/>
    <col min="9177" max="9177" width="22.109375" style="1" customWidth="1"/>
    <col min="9178" max="9178" width="12.44140625" style="1" customWidth="1"/>
    <col min="9179" max="9179" width="8.88671875" style="1" bestFit="1" customWidth="1"/>
    <col min="9180" max="9180" width="6.44140625" style="1" bestFit="1" customWidth="1"/>
    <col min="9181" max="9181" width="28.109375" style="1" customWidth="1"/>
    <col min="9182" max="9182" width="30.88671875" style="1" customWidth="1"/>
    <col min="9183" max="9183" width="0" style="1" hidden="1" customWidth="1"/>
    <col min="9184" max="9184" width="6.109375" style="1" bestFit="1" customWidth="1"/>
    <col min="9185" max="9185" width="25.88671875" style="1" bestFit="1" customWidth="1"/>
    <col min="9186" max="9186" width="6.109375" style="1" customWidth="1"/>
    <col min="9187" max="9187" width="23.6640625" style="1" customWidth="1"/>
    <col min="9188" max="9188" width="8.44140625" style="1" bestFit="1" customWidth="1"/>
    <col min="9189" max="9189" width="8.44140625" style="1" customWidth="1"/>
    <col min="9190" max="9190" width="6.109375" style="1" customWidth="1"/>
    <col min="9191" max="9191" width="0" style="1" hidden="1" customWidth="1"/>
    <col min="9192" max="9192" width="20.109375" style="1" customWidth="1"/>
    <col min="9193" max="9193" width="5.6640625" style="1" customWidth="1"/>
    <col min="9194" max="9194" width="20.109375" style="1" customWidth="1"/>
    <col min="9195" max="9195" width="5.6640625" style="1" customWidth="1"/>
    <col min="9196" max="9196" width="20.109375" style="1" customWidth="1"/>
    <col min="9197" max="9197" width="5.6640625" style="1" customWidth="1"/>
    <col min="9198" max="9200" width="7.88671875" style="1" customWidth="1"/>
    <col min="9201" max="9201" width="12.44140625" style="1" customWidth="1"/>
    <col min="9202" max="9202" width="0" style="1" hidden="1" customWidth="1"/>
    <col min="9203" max="9203" width="22.33203125" style="1" customWidth="1"/>
    <col min="9204" max="9239" width="0" style="1" hidden="1" customWidth="1"/>
    <col min="9240" max="9260" width="9" style="1"/>
    <col min="9261" max="9261" width="32.6640625" style="1" customWidth="1"/>
    <col min="9262" max="9430" width="9" style="1"/>
    <col min="9431" max="9431" width="3.44140625" style="1" customWidth="1"/>
    <col min="9432" max="9432" width="4" style="1" bestFit="1" customWidth="1"/>
    <col min="9433" max="9433" width="22.109375" style="1" customWidth="1"/>
    <col min="9434" max="9434" width="12.44140625" style="1" customWidth="1"/>
    <col min="9435" max="9435" width="8.88671875" style="1" bestFit="1" customWidth="1"/>
    <col min="9436" max="9436" width="6.44140625" style="1" bestFit="1" customWidth="1"/>
    <col min="9437" max="9437" width="28.109375" style="1" customWidth="1"/>
    <col min="9438" max="9438" width="30.88671875" style="1" customWidth="1"/>
    <col min="9439" max="9439" width="0" style="1" hidden="1" customWidth="1"/>
    <col min="9440" max="9440" width="6.109375" style="1" bestFit="1" customWidth="1"/>
    <col min="9441" max="9441" width="25.88671875" style="1" bestFit="1" customWidth="1"/>
    <col min="9442" max="9442" width="6.109375" style="1" customWidth="1"/>
    <col min="9443" max="9443" width="23.6640625" style="1" customWidth="1"/>
    <col min="9444" max="9444" width="8.44140625" style="1" bestFit="1" customWidth="1"/>
    <col min="9445" max="9445" width="8.44140625" style="1" customWidth="1"/>
    <col min="9446" max="9446" width="6.109375" style="1" customWidth="1"/>
    <col min="9447" max="9447" width="0" style="1" hidden="1" customWidth="1"/>
    <col min="9448" max="9448" width="20.109375" style="1" customWidth="1"/>
    <col min="9449" max="9449" width="5.6640625" style="1" customWidth="1"/>
    <col min="9450" max="9450" width="20.109375" style="1" customWidth="1"/>
    <col min="9451" max="9451" width="5.6640625" style="1" customWidth="1"/>
    <col min="9452" max="9452" width="20.109375" style="1" customWidth="1"/>
    <col min="9453" max="9453" width="5.6640625" style="1" customWidth="1"/>
    <col min="9454" max="9456" width="7.88671875" style="1" customWidth="1"/>
    <col min="9457" max="9457" width="12.44140625" style="1" customWidth="1"/>
    <col min="9458" max="9458" width="0" style="1" hidden="1" customWidth="1"/>
    <col min="9459" max="9459" width="22.33203125" style="1" customWidth="1"/>
    <col min="9460" max="9495" width="0" style="1" hidden="1" customWidth="1"/>
    <col min="9496" max="9516" width="9" style="1"/>
    <col min="9517" max="9517" width="32.6640625" style="1" customWidth="1"/>
    <col min="9518" max="9686" width="9" style="1"/>
    <col min="9687" max="9687" width="3.44140625" style="1" customWidth="1"/>
    <col min="9688" max="9688" width="4" style="1" bestFit="1" customWidth="1"/>
    <col min="9689" max="9689" width="22.109375" style="1" customWidth="1"/>
    <col min="9690" max="9690" width="12.44140625" style="1" customWidth="1"/>
    <col min="9691" max="9691" width="8.88671875" style="1" bestFit="1" customWidth="1"/>
    <col min="9692" max="9692" width="6.44140625" style="1" bestFit="1" customWidth="1"/>
    <col min="9693" max="9693" width="28.109375" style="1" customWidth="1"/>
    <col min="9694" max="9694" width="30.88671875" style="1" customWidth="1"/>
    <col min="9695" max="9695" width="0" style="1" hidden="1" customWidth="1"/>
    <col min="9696" max="9696" width="6.109375" style="1" bestFit="1" customWidth="1"/>
    <col min="9697" max="9697" width="25.88671875" style="1" bestFit="1" customWidth="1"/>
    <col min="9698" max="9698" width="6.109375" style="1" customWidth="1"/>
    <col min="9699" max="9699" width="23.6640625" style="1" customWidth="1"/>
    <col min="9700" max="9700" width="8.44140625" style="1" bestFit="1" customWidth="1"/>
    <col min="9701" max="9701" width="8.44140625" style="1" customWidth="1"/>
    <col min="9702" max="9702" width="6.109375" style="1" customWidth="1"/>
    <col min="9703" max="9703" width="0" style="1" hidden="1" customWidth="1"/>
    <col min="9704" max="9704" width="20.109375" style="1" customWidth="1"/>
    <col min="9705" max="9705" width="5.6640625" style="1" customWidth="1"/>
    <col min="9706" max="9706" width="20.109375" style="1" customWidth="1"/>
    <col min="9707" max="9707" width="5.6640625" style="1" customWidth="1"/>
    <col min="9708" max="9708" width="20.109375" style="1" customWidth="1"/>
    <col min="9709" max="9709" width="5.6640625" style="1" customWidth="1"/>
    <col min="9710" max="9712" width="7.88671875" style="1" customWidth="1"/>
    <col min="9713" max="9713" width="12.44140625" style="1" customWidth="1"/>
    <col min="9714" max="9714" width="0" style="1" hidden="1" customWidth="1"/>
    <col min="9715" max="9715" width="22.33203125" style="1" customWidth="1"/>
    <col min="9716" max="9751" width="0" style="1" hidden="1" customWidth="1"/>
    <col min="9752" max="9772" width="9" style="1"/>
    <col min="9773" max="9773" width="32.6640625" style="1" customWidth="1"/>
    <col min="9774" max="9942" width="9" style="1"/>
    <col min="9943" max="9943" width="3.44140625" style="1" customWidth="1"/>
    <col min="9944" max="9944" width="4" style="1" bestFit="1" customWidth="1"/>
    <col min="9945" max="9945" width="22.109375" style="1" customWidth="1"/>
    <col min="9946" max="9946" width="12.44140625" style="1" customWidth="1"/>
    <col min="9947" max="9947" width="8.88671875" style="1" bestFit="1" customWidth="1"/>
    <col min="9948" max="9948" width="6.44140625" style="1" bestFit="1" customWidth="1"/>
    <col min="9949" max="9949" width="28.109375" style="1" customWidth="1"/>
    <col min="9950" max="9950" width="30.88671875" style="1" customWidth="1"/>
    <col min="9951" max="9951" width="0" style="1" hidden="1" customWidth="1"/>
    <col min="9952" max="9952" width="6.109375" style="1" bestFit="1" customWidth="1"/>
    <col min="9953" max="9953" width="25.88671875" style="1" bestFit="1" customWidth="1"/>
    <col min="9954" max="9954" width="6.109375" style="1" customWidth="1"/>
    <col min="9955" max="9955" width="23.6640625" style="1" customWidth="1"/>
    <col min="9956" max="9956" width="8.44140625" style="1" bestFit="1" customWidth="1"/>
    <col min="9957" max="9957" width="8.44140625" style="1" customWidth="1"/>
    <col min="9958" max="9958" width="6.109375" style="1" customWidth="1"/>
    <col min="9959" max="9959" width="0" style="1" hidden="1" customWidth="1"/>
    <col min="9960" max="9960" width="20.109375" style="1" customWidth="1"/>
    <col min="9961" max="9961" width="5.6640625" style="1" customWidth="1"/>
    <col min="9962" max="9962" width="20.109375" style="1" customWidth="1"/>
    <col min="9963" max="9963" width="5.6640625" style="1" customWidth="1"/>
    <col min="9964" max="9964" width="20.109375" style="1" customWidth="1"/>
    <col min="9965" max="9965" width="5.6640625" style="1" customWidth="1"/>
    <col min="9966" max="9968" width="7.88671875" style="1" customWidth="1"/>
    <col min="9969" max="9969" width="12.44140625" style="1" customWidth="1"/>
    <col min="9970" max="9970" width="0" style="1" hidden="1" customWidth="1"/>
    <col min="9971" max="9971" width="22.33203125" style="1" customWidth="1"/>
    <col min="9972" max="10007" width="0" style="1" hidden="1" customWidth="1"/>
    <col min="10008" max="10028" width="9" style="1"/>
    <col min="10029" max="10029" width="32.6640625" style="1" customWidth="1"/>
    <col min="10030" max="10198" width="9" style="1"/>
    <col min="10199" max="10199" width="3.44140625" style="1" customWidth="1"/>
    <col min="10200" max="10200" width="4" style="1" bestFit="1" customWidth="1"/>
    <col min="10201" max="10201" width="22.109375" style="1" customWidth="1"/>
    <col min="10202" max="10202" width="12.44140625" style="1" customWidth="1"/>
    <col min="10203" max="10203" width="8.88671875" style="1" bestFit="1" customWidth="1"/>
    <col min="10204" max="10204" width="6.44140625" style="1" bestFit="1" customWidth="1"/>
    <col min="10205" max="10205" width="28.109375" style="1" customWidth="1"/>
    <col min="10206" max="10206" width="30.88671875" style="1" customWidth="1"/>
    <col min="10207" max="10207" width="0" style="1" hidden="1" customWidth="1"/>
    <col min="10208" max="10208" width="6.109375" style="1" bestFit="1" customWidth="1"/>
    <col min="10209" max="10209" width="25.88671875" style="1" bestFit="1" customWidth="1"/>
    <col min="10210" max="10210" width="6.109375" style="1" customWidth="1"/>
    <col min="10211" max="10211" width="23.6640625" style="1" customWidth="1"/>
    <col min="10212" max="10212" width="8.44140625" style="1" bestFit="1" customWidth="1"/>
    <col min="10213" max="10213" width="8.44140625" style="1" customWidth="1"/>
    <col min="10214" max="10214" width="6.109375" style="1" customWidth="1"/>
    <col min="10215" max="10215" width="0" style="1" hidden="1" customWidth="1"/>
    <col min="10216" max="10216" width="20.109375" style="1" customWidth="1"/>
    <col min="10217" max="10217" width="5.6640625" style="1" customWidth="1"/>
    <col min="10218" max="10218" width="20.109375" style="1" customWidth="1"/>
    <col min="10219" max="10219" width="5.6640625" style="1" customWidth="1"/>
    <col min="10220" max="10220" width="20.109375" style="1" customWidth="1"/>
    <col min="10221" max="10221" width="5.6640625" style="1" customWidth="1"/>
    <col min="10222" max="10224" width="7.88671875" style="1" customWidth="1"/>
    <col min="10225" max="10225" width="12.44140625" style="1" customWidth="1"/>
    <col min="10226" max="10226" width="0" style="1" hidden="1" customWidth="1"/>
    <col min="10227" max="10227" width="22.33203125" style="1" customWidth="1"/>
    <col min="10228" max="10263" width="0" style="1" hidden="1" customWidth="1"/>
    <col min="10264" max="10284" width="9" style="1"/>
    <col min="10285" max="10285" width="32.6640625" style="1" customWidth="1"/>
    <col min="10286" max="10454" width="9" style="1"/>
    <col min="10455" max="10455" width="3.44140625" style="1" customWidth="1"/>
    <col min="10456" max="10456" width="4" style="1" bestFit="1" customWidth="1"/>
    <col min="10457" max="10457" width="22.109375" style="1" customWidth="1"/>
    <col min="10458" max="10458" width="12.44140625" style="1" customWidth="1"/>
    <col min="10459" max="10459" width="8.88671875" style="1" bestFit="1" customWidth="1"/>
    <col min="10460" max="10460" width="6.44140625" style="1" bestFit="1" customWidth="1"/>
    <col min="10461" max="10461" width="28.109375" style="1" customWidth="1"/>
    <col min="10462" max="10462" width="30.88671875" style="1" customWidth="1"/>
    <col min="10463" max="10463" width="0" style="1" hidden="1" customWidth="1"/>
    <col min="10464" max="10464" width="6.109375" style="1" bestFit="1" customWidth="1"/>
    <col min="10465" max="10465" width="25.88671875" style="1" bestFit="1" customWidth="1"/>
    <col min="10466" max="10466" width="6.109375" style="1" customWidth="1"/>
    <col min="10467" max="10467" width="23.6640625" style="1" customWidth="1"/>
    <col min="10468" max="10468" width="8.44140625" style="1" bestFit="1" customWidth="1"/>
    <col min="10469" max="10469" width="8.44140625" style="1" customWidth="1"/>
    <col min="10470" max="10470" width="6.109375" style="1" customWidth="1"/>
    <col min="10471" max="10471" width="0" style="1" hidden="1" customWidth="1"/>
    <col min="10472" max="10472" width="20.109375" style="1" customWidth="1"/>
    <col min="10473" max="10473" width="5.6640625" style="1" customWidth="1"/>
    <col min="10474" max="10474" width="20.109375" style="1" customWidth="1"/>
    <col min="10475" max="10475" width="5.6640625" style="1" customWidth="1"/>
    <col min="10476" max="10476" width="20.109375" style="1" customWidth="1"/>
    <col min="10477" max="10477" width="5.6640625" style="1" customWidth="1"/>
    <col min="10478" max="10480" width="7.88671875" style="1" customWidth="1"/>
    <col min="10481" max="10481" width="12.44140625" style="1" customWidth="1"/>
    <col min="10482" max="10482" width="0" style="1" hidden="1" customWidth="1"/>
    <col min="10483" max="10483" width="22.33203125" style="1" customWidth="1"/>
    <col min="10484" max="10519" width="0" style="1" hidden="1" customWidth="1"/>
    <col min="10520" max="10540" width="9" style="1"/>
    <col min="10541" max="10541" width="32.6640625" style="1" customWidth="1"/>
    <col min="10542" max="10710" width="9" style="1"/>
    <col min="10711" max="10711" width="3.44140625" style="1" customWidth="1"/>
    <col min="10712" max="10712" width="4" style="1" bestFit="1" customWidth="1"/>
    <col min="10713" max="10713" width="22.109375" style="1" customWidth="1"/>
    <col min="10714" max="10714" width="12.44140625" style="1" customWidth="1"/>
    <col min="10715" max="10715" width="8.88671875" style="1" bestFit="1" customWidth="1"/>
    <col min="10716" max="10716" width="6.44140625" style="1" bestFit="1" customWidth="1"/>
    <col min="10717" max="10717" width="28.109375" style="1" customWidth="1"/>
    <col min="10718" max="10718" width="30.88671875" style="1" customWidth="1"/>
    <col min="10719" max="10719" width="0" style="1" hidden="1" customWidth="1"/>
    <col min="10720" max="10720" width="6.109375" style="1" bestFit="1" customWidth="1"/>
    <col min="10721" max="10721" width="25.88671875" style="1" bestFit="1" customWidth="1"/>
    <col min="10722" max="10722" width="6.109375" style="1" customWidth="1"/>
    <col min="10723" max="10723" width="23.6640625" style="1" customWidth="1"/>
    <col min="10724" max="10724" width="8.44140625" style="1" bestFit="1" customWidth="1"/>
    <col min="10725" max="10725" width="8.44140625" style="1" customWidth="1"/>
    <col min="10726" max="10726" width="6.109375" style="1" customWidth="1"/>
    <col min="10727" max="10727" width="0" style="1" hidden="1" customWidth="1"/>
    <col min="10728" max="10728" width="20.109375" style="1" customWidth="1"/>
    <col min="10729" max="10729" width="5.6640625" style="1" customWidth="1"/>
    <col min="10730" max="10730" width="20.109375" style="1" customWidth="1"/>
    <col min="10731" max="10731" width="5.6640625" style="1" customWidth="1"/>
    <col min="10732" max="10732" width="20.109375" style="1" customWidth="1"/>
    <col min="10733" max="10733" width="5.6640625" style="1" customWidth="1"/>
    <col min="10734" max="10736" width="7.88671875" style="1" customWidth="1"/>
    <col min="10737" max="10737" width="12.44140625" style="1" customWidth="1"/>
    <col min="10738" max="10738" width="0" style="1" hidden="1" customWidth="1"/>
    <col min="10739" max="10739" width="22.33203125" style="1" customWidth="1"/>
    <col min="10740" max="10775" width="0" style="1" hidden="1" customWidth="1"/>
    <col min="10776" max="10796" width="9" style="1"/>
    <col min="10797" max="10797" width="32.6640625" style="1" customWidth="1"/>
    <col min="10798" max="10966" width="9" style="1"/>
    <col min="10967" max="10967" width="3.44140625" style="1" customWidth="1"/>
    <col min="10968" max="10968" width="4" style="1" bestFit="1" customWidth="1"/>
    <col min="10969" max="10969" width="22.109375" style="1" customWidth="1"/>
    <col min="10970" max="10970" width="12.44140625" style="1" customWidth="1"/>
    <col min="10971" max="10971" width="8.88671875" style="1" bestFit="1" customWidth="1"/>
    <col min="10972" max="10972" width="6.44140625" style="1" bestFit="1" customWidth="1"/>
    <col min="10973" max="10973" width="28.109375" style="1" customWidth="1"/>
    <col min="10974" max="10974" width="30.88671875" style="1" customWidth="1"/>
    <col min="10975" max="10975" width="0" style="1" hidden="1" customWidth="1"/>
    <col min="10976" max="10976" width="6.109375" style="1" bestFit="1" customWidth="1"/>
    <col min="10977" max="10977" width="25.88671875" style="1" bestFit="1" customWidth="1"/>
    <col min="10978" max="10978" width="6.109375" style="1" customWidth="1"/>
    <col min="10979" max="10979" width="23.6640625" style="1" customWidth="1"/>
    <col min="10980" max="10980" width="8.44140625" style="1" bestFit="1" customWidth="1"/>
    <col min="10981" max="10981" width="8.44140625" style="1" customWidth="1"/>
    <col min="10982" max="10982" width="6.109375" style="1" customWidth="1"/>
    <col min="10983" max="10983" width="0" style="1" hidden="1" customWidth="1"/>
    <col min="10984" max="10984" width="20.109375" style="1" customWidth="1"/>
    <col min="10985" max="10985" width="5.6640625" style="1" customWidth="1"/>
    <col min="10986" max="10986" width="20.109375" style="1" customWidth="1"/>
    <col min="10987" max="10987" width="5.6640625" style="1" customWidth="1"/>
    <col min="10988" max="10988" width="20.109375" style="1" customWidth="1"/>
    <col min="10989" max="10989" width="5.6640625" style="1" customWidth="1"/>
    <col min="10990" max="10992" width="7.88671875" style="1" customWidth="1"/>
    <col min="10993" max="10993" width="12.44140625" style="1" customWidth="1"/>
    <col min="10994" max="10994" width="0" style="1" hidden="1" customWidth="1"/>
    <col min="10995" max="10995" width="22.33203125" style="1" customWidth="1"/>
    <col min="10996" max="11031" width="0" style="1" hidden="1" customWidth="1"/>
    <col min="11032" max="11052" width="9" style="1"/>
    <col min="11053" max="11053" width="32.6640625" style="1" customWidth="1"/>
    <col min="11054" max="11222" width="9" style="1"/>
    <col min="11223" max="11223" width="3.44140625" style="1" customWidth="1"/>
    <col min="11224" max="11224" width="4" style="1" bestFit="1" customWidth="1"/>
    <col min="11225" max="11225" width="22.109375" style="1" customWidth="1"/>
    <col min="11226" max="11226" width="12.44140625" style="1" customWidth="1"/>
    <col min="11227" max="11227" width="8.88671875" style="1" bestFit="1" customWidth="1"/>
    <col min="11228" max="11228" width="6.44140625" style="1" bestFit="1" customWidth="1"/>
    <col min="11229" max="11229" width="28.109375" style="1" customWidth="1"/>
    <col min="11230" max="11230" width="30.88671875" style="1" customWidth="1"/>
    <col min="11231" max="11231" width="0" style="1" hidden="1" customWidth="1"/>
    <col min="11232" max="11232" width="6.109375" style="1" bestFit="1" customWidth="1"/>
    <col min="11233" max="11233" width="25.88671875" style="1" bestFit="1" customWidth="1"/>
    <col min="11234" max="11234" width="6.109375" style="1" customWidth="1"/>
    <col min="11235" max="11235" width="23.6640625" style="1" customWidth="1"/>
    <col min="11236" max="11236" width="8.44140625" style="1" bestFit="1" customWidth="1"/>
    <col min="11237" max="11237" width="8.44140625" style="1" customWidth="1"/>
    <col min="11238" max="11238" width="6.109375" style="1" customWidth="1"/>
    <col min="11239" max="11239" width="0" style="1" hidden="1" customWidth="1"/>
    <col min="11240" max="11240" width="20.109375" style="1" customWidth="1"/>
    <col min="11241" max="11241" width="5.6640625" style="1" customWidth="1"/>
    <col min="11242" max="11242" width="20.109375" style="1" customWidth="1"/>
    <col min="11243" max="11243" width="5.6640625" style="1" customWidth="1"/>
    <col min="11244" max="11244" width="20.109375" style="1" customWidth="1"/>
    <col min="11245" max="11245" width="5.6640625" style="1" customWidth="1"/>
    <col min="11246" max="11248" width="7.88671875" style="1" customWidth="1"/>
    <col min="11249" max="11249" width="12.44140625" style="1" customWidth="1"/>
    <col min="11250" max="11250" width="0" style="1" hidden="1" customWidth="1"/>
    <col min="11251" max="11251" width="22.33203125" style="1" customWidth="1"/>
    <col min="11252" max="11287" width="0" style="1" hidden="1" customWidth="1"/>
    <col min="11288" max="11308" width="9" style="1"/>
    <col min="11309" max="11309" width="32.6640625" style="1" customWidth="1"/>
    <col min="11310" max="11478" width="9" style="1"/>
    <col min="11479" max="11479" width="3.44140625" style="1" customWidth="1"/>
    <col min="11480" max="11480" width="4" style="1" bestFit="1" customWidth="1"/>
    <col min="11481" max="11481" width="22.109375" style="1" customWidth="1"/>
    <col min="11482" max="11482" width="12.44140625" style="1" customWidth="1"/>
    <col min="11483" max="11483" width="8.88671875" style="1" bestFit="1" customWidth="1"/>
    <col min="11484" max="11484" width="6.44140625" style="1" bestFit="1" customWidth="1"/>
    <col min="11485" max="11485" width="28.109375" style="1" customWidth="1"/>
    <col min="11486" max="11486" width="30.88671875" style="1" customWidth="1"/>
    <col min="11487" max="11487" width="0" style="1" hidden="1" customWidth="1"/>
    <col min="11488" max="11488" width="6.109375" style="1" bestFit="1" customWidth="1"/>
    <col min="11489" max="11489" width="25.88671875" style="1" bestFit="1" customWidth="1"/>
    <col min="11490" max="11490" width="6.109375" style="1" customWidth="1"/>
    <col min="11491" max="11491" width="23.6640625" style="1" customWidth="1"/>
    <col min="11492" max="11492" width="8.44140625" style="1" bestFit="1" customWidth="1"/>
    <col min="11493" max="11493" width="8.44140625" style="1" customWidth="1"/>
    <col min="11494" max="11494" width="6.109375" style="1" customWidth="1"/>
    <col min="11495" max="11495" width="0" style="1" hidden="1" customWidth="1"/>
    <col min="11496" max="11496" width="20.109375" style="1" customWidth="1"/>
    <col min="11497" max="11497" width="5.6640625" style="1" customWidth="1"/>
    <col min="11498" max="11498" width="20.109375" style="1" customWidth="1"/>
    <col min="11499" max="11499" width="5.6640625" style="1" customWidth="1"/>
    <col min="11500" max="11500" width="20.109375" style="1" customWidth="1"/>
    <col min="11501" max="11501" width="5.6640625" style="1" customWidth="1"/>
    <col min="11502" max="11504" width="7.88671875" style="1" customWidth="1"/>
    <col min="11505" max="11505" width="12.44140625" style="1" customWidth="1"/>
    <col min="11506" max="11506" width="0" style="1" hidden="1" customWidth="1"/>
    <col min="11507" max="11507" width="22.33203125" style="1" customWidth="1"/>
    <col min="11508" max="11543" width="0" style="1" hidden="1" customWidth="1"/>
    <col min="11544" max="11564" width="9" style="1"/>
    <col min="11565" max="11565" width="32.6640625" style="1" customWidth="1"/>
    <col min="11566" max="11734" width="9" style="1"/>
    <col min="11735" max="11735" width="3.44140625" style="1" customWidth="1"/>
    <col min="11736" max="11736" width="4" style="1" bestFit="1" customWidth="1"/>
    <col min="11737" max="11737" width="22.109375" style="1" customWidth="1"/>
    <col min="11738" max="11738" width="12.44140625" style="1" customWidth="1"/>
    <col min="11739" max="11739" width="8.88671875" style="1" bestFit="1" customWidth="1"/>
    <col min="11740" max="11740" width="6.44140625" style="1" bestFit="1" customWidth="1"/>
    <col min="11741" max="11741" width="28.109375" style="1" customWidth="1"/>
    <col min="11742" max="11742" width="30.88671875" style="1" customWidth="1"/>
    <col min="11743" max="11743" width="0" style="1" hidden="1" customWidth="1"/>
    <col min="11744" max="11744" width="6.109375" style="1" bestFit="1" customWidth="1"/>
    <col min="11745" max="11745" width="25.88671875" style="1" bestFit="1" customWidth="1"/>
    <col min="11746" max="11746" width="6.109375" style="1" customWidth="1"/>
    <col min="11747" max="11747" width="23.6640625" style="1" customWidth="1"/>
    <col min="11748" max="11748" width="8.44140625" style="1" bestFit="1" customWidth="1"/>
    <col min="11749" max="11749" width="8.44140625" style="1" customWidth="1"/>
    <col min="11750" max="11750" width="6.109375" style="1" customWidth="1"/>
    <col min="11751" max="11751" width="0" style="1" hidden="1" customWidth="1"/>
    <col min="11752" max="11752" width="20.109375" style="1" customWidth="1"/>
    <col min="11753" max="11753" width="5.6640625" style="1" customWidth="1"/>
    <col min="11754" max="11754" width="20.109375" style="1" customWidth="1"/>
    <col min="11755" max="11755" width="5.6640625" style="1" customWidth="1"/>
    <col min="11756" max="11756" width="20.109375" style="1" customWidth="1"/>
    <col min="11757" max="11757" width="5.6640625" style="1" customWidth="1"/>
    <col min="11758" max="11760" width="7.88671875" style="1" customWidth="1"/>
    <col min="11761" max="11761" width="12.44140625" style="1" customWidth="1"/>
    <col min="11762" max="11762" width="0" style="1" hidden="1" customWidth="1"/>
    <col min="11763" max="11763" width="22.33203125" style="1" customWidth="1"/>
    <col min="11764" max="11799" width="0" style="1" hidden="1" customWidth="1"/>
    <col min="11800" max="11820" width="9" style="1"/>
    <col min="11821" max="11821" width="32.6640625" style="1" customWidth="1"/>
    <col min="11822" max="11990" width="9" style="1"/>
    <col min="11991" max="11991" width="3.44140625" style="1" customWidth="1"/>
    <col min="11992" max="11992" width="4" style="1" bestFit="1" customWidth="1"/>
    <col min="11993" max="11993" width="22.109375" style="1" customWidth="1"/>
    <col min="11994" max="11994" width="12.44140625" style="1" customWidth="1"/>
    <col min="11995" max="11995" width="8.88671875" style="1" bestFit="1" customWidth="1"/>
    <col min="11996" max="11996" width="6.44140625" style="1" bestFit="1" customWidth="1"/>
    <col min="11997" max="11997" width="28.109375" style="1" customWidth="1"/>
    <col min="11998" max="11998" width="30.88671875" style="1" customWidth="1"/>
    <col min="11999" max="11999" width="0" style="1" hidden="1" customWidth="1"/>
    <col min="12000" max="12000" width="6.109375" style="1" bestFit="1" customWidth="1"/>
    <col min="12001" max="12001" width="25.88671875" style="1" bestFit="1" customWidth="1"/>
    <col min="12002" max="12002" width="6.109375" style="1" customWidth="1"/>
    <col min="12003" max="12003" width="23.6640625" style="1" customWidth="1"/>
    <col min="12004" max="12004" width="8.44140625" style="1" bestFit="1" customWidth="1"/>
    <col min="12005" max="12005" width="8.44140625" style="1" customWidth="1"/>
    <col min="12006" max="12006" width="6.109375" style="1" customWidth="1"/>
    <col min="12007" max="12007" width="0" style="1" hidden="1" customWidth="1"/>
    <col min="12008" max="12008" width="20.109375" style="1" customWidth="1"/>
    <col min="12009" max="12009" width="5.6640625" style="1" customWidth="1"/>
    <col min="12010" max="12010" width="20.109375" style="1" customWidth="1"/>
    <col min="12011" max="12011" width="5.6640625" style="1" customWidth="1"/>
    <col min="12012" max="12012" width="20.109375" style="1" customWidth="1"/>
    <col min="12013" max="12013" width="5.6640625" style="1" customWidth="1"/>
    <col min="12014" max="12016" width="7.88671875" style="1" customWidth="1"/>
    <col min="12017" max="12017" width="12.44140625" style="1" customWidth="1"/>
    <col min="12018" max="12018" width="0" style="1" hidden="1" customWidth="1"/>
    <col min="12019" max="12019" width="22.33203125" style="1" customWidth="1"/>
    <col min="12020" max="12055" width="0" style="1" hidden="1" customWidth="1"/>
    <col min="12056" max="12076" width="9" style="1"/>
    <col min="12077" max="12077" width="32.6640625" style="1" customWidth="1"/>
    <col min="12078" max="12246" width="9" style="1"/>
    <col min="12247" max="12247" width="3.44140625" style="1" customWidth="1"/>
    <col min="12248" max="12248" width="4" style="1" bestFit="1" customWidth="1"/>
    <col min="12249" max="12249" width="22.109375" style="1" customWidth="1"/>
    <col min="12250" max="12250" width="12.44140625" style="1" customWidth="1"/>
    <col min="12251" max="12251" width="8.88671875" style="1" bestFit="1" customWidth="1"/>
    <col min="12252" max="12252" width="6.44140625" style="1" bestFit="1" customWidth="1"/>
    <col min="12253" max="12253" width="28.109375" style="1" customWidth="1"/>
    <col min="12254" max="12254" width="30.88671875" style="1" customWidth="1"/>
    <col min="12255" max="12255" width="0" style="1" hidden="1" customWidth="1"/>
    <col min="12256" max="12256" width="6.109375" style="1" bestFit="1" customWidth="1"/>
    <col min="12257" max="12257" width="25.88671875" style="1" bestFit="1" customWidth="1"/>
    <col min="12258" max="12258" width="6.109375" style="1" customWidth="1"/>
    <col min="12259" max="12259" width="23.6640625" style="1" customWidth="1"/>
    <col min="12260" max="12260" width="8.44140625" style="1" bestFit="1" customWidth="1"/>
    <col min="12261" max="12261" width="8.44140625" style="1" customWidth="1"/>
    <col min="12262" max="12262" width="6.109375" style="1" customWidth="1"/>
    <col min="12263" max="12263" width="0" style="1" hidden="1" customWidth="1"/>
    <col min="12264" max="12264" width="20.109375" style="1" customWidth="1"/>
    <col min="12265" max="12265" width="5.6640625" style="1" customWidth="1"/>
    <col min="12266" max="12266" width="20.109375" style="1" customWidth="1"/>
    <col min="12267" max="12267" width="5.6640625" style="1" customWidth="1"/>
    <col min="12268" max="12268" width="20.109375" style="1" customWidth="1"/>
    <col min="12269" max="12269" width="5.6640625" style="1" customWidth="1"/>
    <col min="12270" max="12272" width="7.88671875" style="1" customWidth="1"/>
    <col min="12273" max="12273" width="12.44140625" style="1" customWidth="1"/>
    <col min="12274" max="12274" width="0" style="1" hidden="1" customWidth="1"/>
    <col min="12275" max="12275" width="22.33203125" style="1" customWidth="1"/>
    <col min="12276" max="12311" width="0" style="1" hidden="1" customWidth="1"/>
    <col min="12312" max="12332" width="9" style="1"/>
    <col min="12333" max="12333" width="32.6640625" style="1" customWidth="1"/>
    <col min="12334" max="12502" width="9" style="1"/>
    <col min="12503" max="12503" width="3.44140625" style="1" customWidth="1"/>
    <col min="12504" max="12504" width="4" style="1" bestFit="1" customWidth="1"/>
    <col min="12505" max="12505" width="22.109375" style="1" customWidth="1"/>
    <col min="12506" max="12506" width="12.44140625" style="1" customWidth="1"/>
    <col min="12507" max="12507" width="8.88671875" style="1" bestFit="1" customWidth="1"/>
    <col min="12508" max="12508" width="6.44140625" style="1" bestFit="1" customWidth="1"/>
    <col min="12509" max="12509" width="28.109375" style="1" customWidth="1"/>
    <col min="12510" max="12510" width="30.88671875" style="1" customWidth="1"/>
    <col min="12511" max="12511" width="0" style="1" hidden="1" customWidth="1"/>
    <col min="12512" max="12512" width="6.109375" style="1" bestFit="1" customWidth="1"/>
    <col min="12513" max="12513" width="25.88671875" style="1" bestFit="1" customWidth="1"/>
    <col min="12514" max="12514" width="6.109375" style="1" customWidth="1"/>
    <col min="12515" max="12515" width="23.6640625" style="1" customWidth="1"/>
    <col min="12516" max="12516" width="8.44140625" style="1" bestFit="1" customWidth="1"/>
    <col min="12517" max="12517" width="8.44140625" style="1" customWidth="1"/>
    <col min="12518" max="12518" width="6.109375" style="1" customWidth="1"/>
    <col min="12519" max="12519" width="0" style="1" hidden="1" customWidth="1"/>
    <col min="12520" max="12520" width="20.109375" style="1" customWidth="1"/>
    <col min="12521" max="12521" width="5.6640625" style="1" customWidth="1"/>
    <col min="12522" max="12522" width="20.109375" style="1" customWidth="1"/>
    <col min="12523" max="12523" width="5.6640625" style="1" customWidth="1"/>
    <col min="12524" max="12524" width="20.109375" style="1" customWidth="1"/>
    <col min="12525" max="12525" width="5.6640625" style="1" customWidth="1"/>
    <col min="12526" max="12528" width="7.88671875" style="1" customWidth="1"/>
    <col min="12529" max="12529" width="12.44140625" style="1" customWidth="1"/>
    <col min="12530" max="12530" width="0" style="1" hidden="1" customWidth="1"/>
    <col min="12531" max="12531" width="22.33203125" style="1" customWidth="1"/>
    <col min="12532" max="12567" width="0" style="1" hidden="1" customWidth="1"/>
    <col min="12568" max="12588" width="9" style="1"/>
    <col min="12589" max="12589" width="32.6640625" style="1" customWidth="1"/>
    <col min="12590" max="12758" width="9" style="1"/>
    <col min="12759" max="12759" width="3.44140625" style="1" customWidth="1"/>
    <col min="12760" max="12760" width="4" style="1" bestFit="1" customWidth="1"/>
    <col min="12761" max="12761" width="22.109375" style="1" customWidth="1"/>
    <col min="12762" max="12762" width="12.44140625" style="1" customWidth="1"/>
    <col min="12763" max="12763" width="8.88671875" style="1" bestFit="1" customWidth="1"/>
    <col min="12764" max="12764" width="6.44140625" style="1" bestFit="1" customWidth="1"/>
    <col min="12765" max="12765" width="28.109375" style="1" customWidth="1"/>
    <col min="12766" max="12766" width="30.88671875" style="1" customWidth="1"/>
    <col min="12767" max="12767" width="0" style="1" hidden="1" customWidth="1"/>
    <col min="12768" max="12768" width="6.109375" style="1" bestFit="1" customWidth="1"/>
    <col min="12769" max="12769" width="25.88671875" style="1" bestFit="1" customWidth="1"/>
    <col min="12770" max="12770" width="6.109375" style="1" customWidth="1"/>
    <col min="12771" max="12771" width="23.6640625" style="1" customWidth="1"/>
    <col min="12772" max="12772" width="8.44140625" style="1" bestFit="1" customWidth="1"/>
    <col min="12773" max="12773" width="8.44140625" style="1" customWidth="1"/>
    <col min="12774" max="12774" width="6.109375" style="1" customWidth="1"/>
    <col min="12775" max="12775" width="0" style="1" hidden="1" customWidth="1"/>
    <col min="12776" max="12776" width="20.109375" style="1" customWidth="1"/>
    <col min="12777" max="12777" width="5.6640625" style="1" customWidth="1"/>
    <col min="12778" max="12778" width="20.109375" style="1" customWidth="1"/>
    <col min="12779" max="12779" width="5.6640625" style="1" customWidth="1"/>
    <col min="12780" max="12780" width="20.109375" style="1" customWidth="1"/>
    <col min="12781" max="12781" width="5.6640625" style="1" customWidth="1"/>
    <col min="12782" max="12784" width="7.88671875" style="1" customWidth="1"/>
    <col min="12785" max="12785" width="12.44140625" style="1" customWidth="1"/>
    <col min="12786" max="12786" width="0" style="1" hidden="1" customWidth="1"/>
    <col min="12787" max="12787" width="22.33203125" style="1" customWidth="1"/>
    <col min="12788" max="12823" width="0" style="1" hidden="1" customWidth="1"/>
    <col min="12824" max="12844" width="9" style="1"/>
    <col min="12845" max="12845" width="32.6640625" style="1" customWidth="1"/>
    <col min="12846" max="13014" width="9" style="1"/>
    <col min="13015" max="13015" width="3.44140625" style="1" customWidth="1"/>
    <col min="13016" max="13016" width="4" style="1" bestFit="1" customWidth="1"/>
    <col min="13017" max="13017" width="22.109375" style="1" customWidth="1"/>
    <col min="13018" max="13018" width="12.44140625" style="1" customWidth="1"/>
    <col min="13019" max="13019" width="8.88671875" style="1" bestFit="1" customWidth="1"/>
    <col min="13020" max="13020" width="6.44140625" style="1" bestFit="1" customWidth="1"/>
    <col min="13021" max="13021" width="28.109375" style="1" customWidth="1"/>
    <col min="13022" max="13022" width="30.88671875" style="1" customWidth="1"/>
    <col min="13023" max="13023" width="0" style="1" hidden="1" customWidth="1"/>
    <col min="13024" max="13024" width="6.109375" style="1" bestFit="1" customWidth="1"/>
    <col min="13025" max="13025" width="25.88671875" style="1" bestFit="1" customWidth="1"/>
    <col min="13026" max="13026" width="6.109375" style="1" customWidth="1"/>
    <col min="13027" max="13027" width="23.6640625" style="1" customWidth="1"/>
    <col min="13028" max="13028" width="8.44140625" style="1" bestFit="1" customWidth="1"/>
    <col min="13029" max="13029" width="8.44140625" style="1" customWidth="1"/>
    <col min="13030" max="13030" width="6.109375" style="1" customWidth="1"/>
    <col min="13031" max="13031" width="0" style="1" hidden="1" customWidth="1"/>
    <col min="13032" max="13032" width="20.109375" style="1" customWidth="1"/>
    <col min="13033" max="13033" width="5.6640625" style="1" customWidth="1"/>
    <col min="13034" max="13034" width="20.109375" style="1" customWidth="1"/>
    <col min="13035" max="13035" width="5.6640625" style="1" customWidth="1"/>
    <col min="13036" max="13036" width="20.109375" style="1" customWidth="1"/>
    <col min="13037" max="13037" width="5.6640625" style="1" customWidth="1"/>
    <col min="13038" max="13040" width="7.88671875" style="1" customWidth="1"/>
    <col min="13041" max="13041" width="12.44140625" style="1" customWidth="1"/>
    <col min="13042" max="13042" width="0" style="1" hidden="1" customWidth="1"/>
    <col min="13043" max="13043" width="22.33203125" style="1" customWidth="1"/>
    <col min="13044" max="13079" width="0" style="1" hidden="1" customWidth="1"/>
    <col min="13080" max="13100" width="9" style="1"/>
    <col min="13101" max="13101" width="32.6640625" style="1" customWidth="1"/>
    <col min="13102" max="13270" width="9" style="1"/>
    <col min="13271" max="13271" width="3.44140625" style="1" customWidth="1"/>
    <col min="13272" max="13272" width="4" style="1" bestFit="1" customWidth="1"/>
    <col min="13273" max="13273" width="22.109375" style="1" customWidth="1"/>
    <col min="13274" max="13274" width="12.44140625" style="1" customWidth="1"/>
    <col min="13275" max="13275" width="8.88671875" style="1" bestFit="1" customWidth="1"/>
    <col min="13276" max="13276" width="6.44140625" style="1" bestFit="1" customWidth="1"/>
    <col min="13277" max="13277" width="28.109375" style="1" customWidth="1"/>
    <col min="13278" max="13278" width="30.88671875" style="1" customWidth="1"/>
    <col min="13279" max="13279" width="0" style="1" hidden="1" customWidth="1"/>
    <col min="13280" max="13280" width="6.109375" style="1" bestFit="1" customWidth="1"/>
    <col min="13281" max="13281" width="25.88671875" style="1" bestFit="1" customWidth="1"/>
    <col min="13282" max="13282" width="6.109375" style="1" customWidth="1"/>
    <col min="13283" max="13283" width="23.6640625" style="1" customWidth="1"/>
    <col min="13284" max="13284" width="8.44140625" style="1" bestFit="1" customWidth="1"/>
    <col min="13285" max="13285" width="8.44140625" style="1" customWidth="1"/>
    <col min="13286" max="13286" width="6.109375" style="1" customWidth="1"/>
    <col min="13287" max="13287" width="0" style="1" hidden="1" customWidth="1"/>
    <col min="13288" max="13288" width="20.109375" style="1" customWidth="1"/>
    <col min="13289" max="13289" width="5.6640625" style="1" customWidth="1"/>
    <col min="13290" max="13290" width="20.109375" style="1" customWidth="1"/>
    <col min="13291" max="13291" width="5.6640625" style="1" customWidth="1"/>
    <col min="13292" max="13292" width="20.109375" style="1" customWidth="1"/>
    <col min="13293" max="13293" width="5.6640625" style="1" customWidth="1"/>
    <col min="13294" max="13296" width="7.88671875" style="1" customWidth="1"/>
    <col min="13297" max="13297" width="12.44140625" style="1" customWidth="1"/>
    <col min="13298" max="13298" width="0" style="1" hidden="1" customWidth="1"/>
    <col min="13299" max="13299" width="22.33203125" style="1" customWidth="1"/>
    <col min="13300" max="13335" width="0" style="1" hidden="1" customWidth="1"/>
    <col min="13336" max="13356" width="9" style="1"/>
    <col min="13357" max="13357" width="32.6640625" style="1" customWidth="1"/>
    <col min="13358" max="13526" width="9" style="1"/>
    <col min="13527" max="13527" width="3.44140625" style="1" customWidth="1"/>
    <col min="13528" max="13528" width="4" style="1" bestFit="1" customWidth="1"/>
    <col min="13529" max="13529" width="22.109375" style="1" customWidth="1"/>
    <col min="13530" max="13530" width="12.44140625" style="1" customWidth="1"/>
    <col min="13531" max="13531" width="8.88671875" style="1" bestFit="1" customWidth="1"/>
    <col min="13532" max="13532" width="6.44140625" style="1" bestFit="1" customWidth="1"/>
    <col min="13533" max="13533" width="28.109375" style="1" customWidth="1"/>
    <col min="13534" max="13534" width="30.88671875" style="1" customWidth="1"/>
    <col min="13535" max="13535" width="0" style="1" hidden="1" customWidth="1"/>
    <col min="13536" max="13536" width="6.109375" style="1" bestFit="1" customWidth="1"/>
    <col min="13537" max="13537" width="25.88671875" style="1" bestFit="1" customWidth="1"/>
    <col min="13538" max="13538" width="6.109375" style="1" customWidth="1"/>
    <col min="13539" max="13539" width="23.6640625" style="1" customWidth="1"/>
    <col min="13540" max="13540" width="8.44140625" style="1" bestFit="1" customWidth="1"/>
    <col min="13541" max="13541" width="8.44140625" style="1" customWidth="1"/>
    <col min="13542" max="13542" width="6.109375" style="1" customWidth="1"/>
    <col min="13543" max="13543" width="0" style="1" hidden="1" customWidth="1"/>
    <col min="13544" max="13544" width="20.109375" style="1" customWidth="1"/>
    <col min="13545" max="13545" width="5.6640625" style="1" customWidth="1"/>
    <col min="13546" max="13546" width="20.109375" style="1" customWidth="1"/>
    <col min="13547" max="13547" width="5.6640625" style="1" customWidth="1"/>
    <col min="13548" max="13548" width="20.109375" style="1" customWidth="1"/>
    <col min="13549" max="13549" width="5.6640625" style="1" customWidth="1"/>
    <col min="13550" max="13552" width="7.88671875" style="1" customWidth="1"/>
    <col min="13553" max="13553" width="12.44140625" style="1" customWidth="1"/>
    <col min="13554" max="13554" width="0" style="1" hidden="1" customWidth="1"/>
    <col min="13555" max="13555" width="22.33203125" style="1" customWidth="1"/>
    <col min="13556" max="13591" width="0" style="1" hidden="1" customWidth="1"/>
    <col min="13592" max="13612" width="9" style="1"/>
    <col min="13613" max="13613" width="32.6640625" style="1" customWidth="1"/>
    <col min="13614" max="13782" width="9" style="1"/>
    <col min="13783" max="13783" width="3.44140625" style="1" customWidth="1"/>
    <col min="13784" max="13784" width="4" style="1" bestFit="1" customWidth="1"/>
    <col min="13785" max="13785" width="22.109375" style="1" customWidth="1"/>
    <col min="13786" max="13786" width="12.44140625" style="1" customWidth="1"/>
    <col min="13787" max="13787" width="8.88671875" style="1" bestFit="1" customWidth="1"/>
    <col min="13788" max="13788" width="6.44140625" style="1" bestFit="1" customWidth="1"/>
    <col min="13789" max="13789" width="28.109375" style="1" customWidth="1"/>
    <col min="13790" max="13790" width="30.88671875" style="1" customWidth="1"/>
    <col min="13791" max="13791" width="0" style="1" hidden="1" customWidth="1"/>
    <col min="13792" max="13792" width="6.109375" style="1" bestFit="1" customWidth="1"/>
    <col min="13793" max="13793" width="25.88671875" style="1" bestFit="1" customWidth="1"/>
    <col min="13794" max="13794" width="6.109375" style="1" customWidth="1"/>
    <col min="13795" max="13795" width="23.6640625" style="1" customWidth="1"/>
    <col min="13796" max="13796" width="8.44140625" style="1" bestFit="1" customWidth="1"/>
    <col min="13797" max="13797" width="8.44140625" style="1" customWidth="1"/>
    <col min="13798" max="13798" width="6.109375" style="1" customWidth="1"/>
    <col min="13799" max="13799" width="0" style="1" hidden="1" customWidth="1"/>
    <col min="13800" max="13800" width="20.109375" style="1" customWidth="1"/>
    <col min="13801" max="13801" width="5.6640625" style="1" customWidth="1"/>
    <col min="13802" max="13802" width="20.109375" style="1" customWidth="1"/>
    <col min="13803" max="13803" width="5.6640625" style="1" customWidth="1"/>
    <col min="13804" max="13804" width="20.109375" style="1" customWidth="1"/>
    <col min="13805" max="13805" width="5.6640625" style="1" customWidth="1"/>
    <col min="13806" max="13808" width="7.88671875" style="1" customWidth="1"/>
    <col min="13809" max="13809" width="12.44140625" style="1" customWidth="1"/>
    <col min="13810" max="13810" width="0" style="1" hidden="1" customWidth="1"/>
    <col min="13811" max="13811" width="22.33203125" style="1" customWidth="1"/>
    <col min="13812" max="13847" width="0" style="1" hidden="1" customWidth="1"/>
    <col min="13848" max="13868" width="9" style="1"/>
    <col min="13869" max="13869" width="32.6640625" style="1" customWidth="1"/>
    <col min="13870" max="14038" width="9" style="1"/>
    <col min="14039" max="14039" width="3.44140625" style="1" customWidth="1"/>
    <col min="14040" max="14040" width="4" style="1" bestFit="1" customWidth="1"/>
    <col min="14041" max="14041" width="22.109375" style="1" customWidth="1"/>
    <col min="14042" max="14042" width="12.44140625" style="1" customWidth="1"/>
    <col min="14043" max="14043" width="8.88671875" style="1" bestFit="1" customWidth="1"/>
    <col min="14044" max="14044" width="6.44140625" style="1" bestFit="1" customWidth="1"/>
    <col min="14045" max="14045" width="28.109375" style="1" customWidth="1"/>
    <col min="14046" max="14046" width="30.88671875" style="1" customWidth="1"/>
    <col min="14047" max="14047" width="0" style="1" hidden="1" customWidth="1"/>
    <col min="14048" max="14048" width="6.109375" style="1" bestFit="1" customWidth="1"/>
    <col min="14049" max="14049" width="25.88671875" style="1" bestFit="1" customWidth="1"/>
    <col min="14050" max="14050" width="6.109375" style="1" customWidth="1"/>
    <col min="14051" max="14051" width="23.6640625" style="1" customWidth="1"/>
    <col min="14052" max="14052" width="8.44140625" style="1" bestFit="1" customWidth="1"/>
    <col min="14053" max="14053" width="8.44140625" style="1" customWidth="1"/>
    <col min="14054" max="14054" width="6.109375" style="1" customWidth="1"/>
    <col min="14055" max="14055" width="0" style="1" hidden="1" customWidth="1"/>
    <col min="14056" max="14056" width="20.109375" style="1" customWidth="1"/>
    <col min="14057" max="14057" width="5.6640625" style="1" customWidth="1"/>
    <col min="14058" max="14058" width="20.109375" style="1" customWidth="1"/>
    <col min="14059" max="14059" width="5.6640625" style="1" customWidth="1"/>
    <col min="14060" max="14060" width="20.109375" style="1" customWidth="1"/>
    <col min="14061" max="14061" width="5.6640625" style="1" customWidth="1"/>
    <col min="14062" max="14064" width="7.88671875" style="1" customWidth="1"/>
    <col min="14065" max="14065" width="12.44140625" style="1" customWidth="1"/>
    <col min="14066" max="14066" width="0" style="1" hidden="1" customWidth="1"/>
    <col min="14067" max="14067" width="22.33203125" style="1" customWidth="1"/>
    <col min="14068" max="14103" width="0" style="1" hidden="1" customWidth="1"/>
    <col min="14104" max="14124" width="9" style="1"/>
    <col min="14125" max="14125" width="32.6640625" style="1" customWidth="1"/>
    <col min="14126" max="14294" width="9" style="1"/>
    <col min="14295" max="14295" width="3.44140625" style="1" customWidth="1"/>
    <col min="14296" max="14296" width="4" style="1" bestFit="1" customWidth="1"/>
    <col min="14297" max="14297" width="22.109375" style="1" customWidth="1"/>
    <col min="14298" max="14298" width="12.44140625" style="1" customWidth="1"/>
    <col min="14299" max="14299" width="8.88671875" style="1" bestFit="1" customWidth="1"/>
    <col min="14300" max="14300" width="6.44140625" style="1" bestFit="1" customWidth="1"/>
    <col min="14301" max="14301" width="28.109375" style="1" customWidth="1"/>
    <col min="14302" max="14302" width="30.88671875" style="1" customWidth="1"/>
    <col min="14303" max="14303" width="0" style="1" hidden="1" customWidth="1"/>
    <col min="14304" max="14304" width="6.109375" style="1" bestFit="1" customWidth="1"/>
    <col min="14305" max="14305" width="25.88671875" style="1" bestFit="1" customWidth="1"/>
    <col min="14306" max="14306" width="6.109375" style="1" customWidth="1"/>
    <col min="14307" max="14307" width="23.6640625" style="1" customWidth="1"/>
    <col min="14308" max="14308" width="8.44140625" style="1" bestFit="1" customWidth="1"/>
    <col min="14309" max="14309" width="8.44140625" style="1" customWidth="1"/>
    <col min="14310" max="14310" width="6.109375" style="1" customWidth="1"/>
    <col min="14311" max="14311" width="0" style="1" hidden="1" customWidth="1"/>
    <col min="14312" max="14312" width="20.109375" style="1" customWidth="1"/>
    <col min="14313" max="14313" width="5.6640625" style="1" customWidth="1"/>
    <col min="14314" max="14314" width="20.109375" style="1" customWidth="1"/>
    <col min="14315" max="14315" width="5.6640625" style="1" customWidth="1"/>
    <col min="14316" max="14316" width="20.109375" style="1" customWidth="1"/>
    <col min="14317" max="14317" width="5.6640625" style="1" customWidth="1"/>
    <col min="14318" max="14320" width="7.88671875" style="1" customWidth="1"/>
    <col min="14321" max="14321" width="12.44140625" style="1" customWidth="1"/>
    <col min="14322" max="14322" width="0" style="1" hidden="1" customWidth="1"/>
    <col min="14323" max="14323" width="22.33203125" style="1" customWidth="1"/>
    <col min="14324" max="14359" width="0" style="1" hidden="1" customWidth="1"/>
    <col min="14360" max="14380" width="9" style="1"/>
    <col min="14381" max="14381" width="32.6640625" style="1" customWidth="1"/>
    <col min="14382" max="14550" width="9" style="1"/>
    <col min="14551" max="14551" width="3.44140625" style="1" customWidth="1"/>
    <col min="14552" max="14552" width="4" style="1" bestFit="1" customWidth="1"/>
    <col min="14553" max="14553" width="22.109375" style="1" customWidth="1"/>
    <col min="14554" max="14554" width="12.44140625" style="1" customWidth="1"/>
    <col min="14555" max="14555" width="8.88671875" style="1" bestFit="1" customWidth="1"/>
    <col min="14556" max="14556" width="6.44140625" style="1" bestFit="1" customWidth="1"/>
    <col min="14557" max="14557" width="28.109375" style="1" customWidth="1"/>
    <col min="14558" max="14558" width="30.88671875" style="1" customWidth="1"/>
    <col min="14559" max="14559" width="0" style="1" hidden="1" customWidth="1"/>
    <col min="14560" max="14560" width="6.109375" style="1" bestFit="1" customWidth="1"/>
    <col min="14561" max="14561" width="25.88671875" style="1" bestFit="1" customWidth="1"/>
    <col min="14562" max="14562" width="6.109375" style="1" customWidth="1"/>
    <col min="14563" max="14563" width="23.6640625" style="1" customWidth="1"/>
    <col min="14564" max="14564" width="8.44140625" style="1" bestFit="1" customWidth="1"/>
    <col min="14565" max="14565" width="8.44140625" style="1" customWidth="1"/>
    <col min="14566" max="14566" width="6.109375" style="1" customWidth="1"/>
    <col min="14567" max="14567" width="0" style="1" hidden="1" customWidth="1"/>
    <col min="14568" max="14568" width="20.109375" style="1" customWidth="1"/>
    <col min="14569" max="14569" width="5.6640625" style="1" customWidth="1"/>
    <col min="14570" max="14570" width="20.109375" style="1" customWidth="1"/>
    <col min="14571" max="14571" width="5.6640625" style="1" customWidth="1"/>
    <col min="14572" max="14572" width="20.109375" style="1" customWidth="1"/>
    <col min="14573" max="14573" width="5.6640625" style="1" customWidth="1"/>
    <col min="14574" max="14576" width="7.88671875" style="1" customWidth="1"/>
    <col min="14577" max="14577" width="12.44140625" style="1" customWidth="1"/>
    <col min="14578" max="14578" width="0" style="1" hidden="1" customWidth="1"/>
    <col min="14579" max="14579" width="22.33203125" style="1" customWidth="1"/>
    <col min="14580" max="14615" width="0" style="1" hidden="1" customWidth="1"/>
    <col min="14616" max="14636" width="9" style="1"/>
    <col min="14637" max="14637" width="32.6640625" style="1" customWidth="1"/>
    <col min="14638" max="14806" width="9" style="1"/>
    <col min="14807" max="14807" width="3.44140625" style="1" customWidth="1"/>
    <col min="14808" max="14808" width="4" style="1" bestFit="1" customWidth="1"/>
    <col min="14809" max="14809" width="22.109375" style="1" customWidth="1"/>
    <col min="14810" max="14810" width="12.44140625" style="1" customWidth="1"/>
    <col min="14811" max="14811" width="8.88671875" style="1" bestFit="1" customWidth="1"/>
    <col min="14812" max="14812" width="6.44140625" style="1" bestFit="1" customWidth="1"/>
    <col min="14813" max="14813" width="28.109375" style="1" customWidth="1"/>
    <col min="14814" max="14814" width="30.88671875" style="1" customWidth="1"/>
    <col min="14815" max="14815" width="0" style="1" hidden="1" customWidth="1"/>
    <col min="14816" max="14816" width="6.109375" style="1" bestFit="1" customWidth="1"/>
    <col min="14817" max="14817" width="25.88671875" style="1" bestFit="1" customWidth="1"/>
    <col min="14818" max="14818" width="6.109375" style="1" customWidth="1"/>
    <col min="14819" max="14819" width="23.6640625" style="1" customWidth="1"/>
    <col min="14820" max="14820" width="8.44140625" style="1" bestFit="1" customWidth="1"/>
    <col min="14821" max="14821" width="8.44140625" style="1" customWidth="1"/>
    <col min="14822" max="14822" width="6.109375" style="1" customWidth="1"/>
    <col min="14823" max="14823" width="0" style="1" hidden="1" customWidth="1"/>
    <col min="14824" max="14824" width="20.109375" style="1" customWidth="1"/>
    <col min="14825" max="14825" width="5.6640625" style="1" customWidth="1"/>
    <col min="14826" max="14826" width="20.109375" style="1" customWidth="1"/>
    <col min="14827" max="14827" width="5.6640625" style="1" customWidth="1"/>
    <col min="14828" max="14828" width="20.109375" style="1" customWidth="1"/>
    <col min="14829" max="14829" width="5.6640625" style="1" customWidth="1"/>
    <col min="14830" max="14832" width="7.88671875" style="1" customWidth="1"/>
    <col min="14833" max="14833" width="12.44140625" style="1" customWidth="1"/>
    <col min="14834" max="14834" width="0" style="1" hidden="1" customWidth="1"/>
    <col min="14835" max="14835" width="22.33203125" style="1" customWidth="1"/>
    <col min="14836" max="14871" width="0" style="1" hidden="1" customWidth="1"/>
    <col min="14872" max="14892" width="9" style="1"/>
    <col min="14893" max="14893" width="32.6640625" style="1" customWidth="1"/>
    <col min="14894" max="15062" width="9" style="1"/>
    <col min="15063" max="15063" width="3.44140625" style="1" customWidth="1"/>
    <col min="15064" max="15064" width="4" style="1" bestFit="1" customWidth="1"/>
    <col min="15065" max="15065" width="22.109375" style="1" customWidth="1"/>
    <col min="15066" max="15066" width="12.44140625" style="1" customWidth="1"/>
    <col min="15067" max="15067" width="8.88671875" style="1" bestFit="1" customWidth="1"/>
    <col min="15068" max="15068" width="6.44140625" style="1" bestFit="1" customWidth="1"/>
    <col min="15069" max="15069" width="28.109375" style="1" customWidth="1"/>
    <col min="15070" max="15070" width="30.88671875" style="1" customWidth="1"/>
    <col min="15071" max="15071" width="0" style="1" hidden="1" customWidth="1"/>
    <col min="15072" max="15072" width="6.109375" style="1" bestFit="1" customWidth="1"/>
    <col min="15073" max="15073" width="25.88671875" style="1" bestFit="1" customWidth="1"/>
    <col min="15074" max="15074" width="6.109375" style="1" customWidth="1"/>
    <col min="15075" max="15075" width="23.6640625" style="1" customWidth="1"/>
    <col min="15076" max="15076" width="8.44140625" style="1" bestFit="1" customWidth="1"/>
    <col min="15077" max="15077" width="8.44140625" style="1" customWidth="1"/>
    <col min="15078" max="15078" width="6.109375" style="1" customWidth="1"/>
    <col min="15079" max="15079" width="0" style="1" hidden="1" customWidth="1"/>
    <col min="15080" max="15080" width="20.109375" style="1" customWidth="1"/>
    <col min="15081" max="15081" width="5.6640625" style="1" customWidth="1"/>
    <col min="15082" max="15082" width="20.109375" style="1" customWidth="1"/>
    <col min="15083" max="15083" width="5.6640625" style="1" customWidth="1"/>
    <col min="15084" max="15084" width="20.109375" style="1" customWidth="1"/>
    <col min="15085" max="15085" width="5.6640625" style="1" customWidth="1"/>
    <col min="15086" max="15088" width="7.88671875" style="1" customWidth="1"/>
    <col min="15089" max="15089" width="12.44140625" style="1" customWidth="1"/>
    <col min="15090" max="15090" width="0" style="1" hidden="1" customWidth="1"/>
    <col min="15091" max="15091" width="22.33203125" style="1" customWidth="1"/>
    <col min="15092" max="15127" width="0" style="1" hidden="1" customWidth="1"/>
    <col min="15128" max="15148" width="9" style="1"/>
    <col min="15149" max="15149" width="32.6640625" style="1" customWidth="1"/>
    <col min="15150" max="15318" width="9" style="1"/>
    <col min="15319" max="15319" width="3.44140625" style="1" customWidth="1"/>
    <col min="15320" max="15320" width="4" style="1" bestFit="1" customWidth="1"/>
    <col min="15321" max="15321" width="22.109375" style="1" customWidth="1"/>
    <col min="15322" max="15322" width="12.44140625" style="1" customWidth="1"/>
    <col min="15323" max="15323" width="8.88671875" style="1" bestFit="1" customWidth="1"/>
    <col min="15324" max="15324" width="6.44140625" style="1" bestFit="1" customWidth="1"/>
    <col min="15325" max="15325" width="28.109375" style="1" customWidth="1"/>
    <col min="15326" max="15326" width="30.88671875" style="1" customWidth="1"/>
    <col min="15327" max="15327" width="0" style="1" hidden="1" customWidth="1"/>
    <col min="15328" max="15328" width="6.109375" style="1" bestFit="1" customWidth="1"/>
    <col min="15329" max="15329" width="25.88671875" style="1" bestFit="1" customWidth="1"/>
    <col min="15330" max="15330" width="6.109375" style="1" customWidth="1"/>
    <col min="15331" max="15331" width="23.6640625" style="1" customWidth="1"/>
    <col min="15332" max="15332" width="8.44140625" style="1" bestFit="1" customWidth="1"/>
    <col min="15333" max="15333" width="8.44140625" style="1" customWidth="1"/>
    <col min="15334" max="15334" width="6.109375" style="1" customWidth="1"/>
    <col min="15335" max="15335" width="0" style="1" hidden="1" customWidth="1"/>
    <col min="15336" max="15336" width="20.109375" style="1" customWidth="1"/>
    <col min="15337" max="15337" width="5.6640625" style="1" customWidth="1"/>
    <col min="15338" max="15338" width="20.109375" style="1" customWidth="1"/>
    <col min="15339" max="15339" width="5.6640625" style="1" customWidth="1"/>
    <col min="15340" max="15340" width="20.109375" style="1" customWidth="1"/>
    <col min="15341" max="15341" width="5.6640625" style="1" customWidth="1"/>
    <col min="15342" max="15344" width="7.88671875" style="1" customWidth="1"/>
    <col min="15345" max="15345" width="12.44140625" style="1" customWidth="1"/>
    <col min="15346" max="15346" width="0" style="1" hidden="1" customWidth="1"/>
    <col min="15347" max="15347" width="22.33203125" style="1" customWidth="1"/>
    <col min="15348" max="15383" width="0" style="1" hidden="1" customWidth="1"/>
    <col min="15384" max="15404" width="9" style="1"/>
    <col min="15405" max="15405" width="32.6640625" style="1" customWidth="1"/>
    <col min="15406" max="15574" width="9" style="1"/>
    <col min="15575" max="15575" width="3.44140625" style="1" customWidth="1"/>
    <col min="15576" max="15576" width="4" style="1" bestFit="1" customWidth="1"/>
    <col min="15577" max="15577" width="22.109375" style="1" customWidth="1"/>
    <col min="15578" max="15578" width="12.44140625" style="1" customWidth="1"/>
    <col min="15579" max="15579" width="8.88671875" style="1" bestFit="1" customWidth="1"/>
    <col min="15580" max="15580" width="6.44140625" style="1" bestFit="1" customWidth="1"/>
    <col min="15581" max="15581" width="28.109375" style="1" customWidth="1"/>
    <col min="15582" max="15582" width="30.88671875" style="1" customWidth="1"/>
    <col min="15583" max="15583" width="0" style="1" hidden="1" customWidth="1"/>
    <col min="15584" max="15584" width="6.109375" style="1" bestFit="1" customWidth="1"/>
    <col min="15585" max="15585" width="25.88671875" style="1" bestFit="1" customWidth="1"/>
    <col min="15586" max="15586" width="6.109375" style="1" customWidth="1"/>
    <col min="15587" max="15587" width="23.6640625" style="1" customWidth="1"/>
    <col min="15588" max="15588" width="8.44140625" style="1" bestFit="1" customWidth="1"/>
    <col min="15589" max="15589" width="8.44140625" style="1" customWidth="1"/>
    <col min="15590" max="15590" width="6.109375" style="1" customWidth="1"/>
    <col min="15591" max="15591" width="0" style="1" hidden="1" customWidth="1"/>
    <col min="15592" max="15592" width="20.109375" style="1" customWidth="1"/>
    <col min="15593" max="15593" width="5.6640625" style="1" customWidth="1"/>
    <col min="15594" max="15594" width="20.109375" style="1" customWidth="1"/>
    <col min="15595" max="15595" width="5.6640625" style="1" customWidth="1"/>
    <col min="15596" max="15596" width="20.109375" style="1" customWidth="1"/>
    <col min="15597" max="15597" width="5.6640625" style="1" customWidth="1"/>
    <col min="15598" max="15600" width="7.88671875" style="1" customWidth="1"/>
    <col min="15601" max="15601" width="12.44140625" style="1" customWidth="1"/>
    <col min="15602" max="15602" width="0" style="1" hidden="1" customWidth="1"/>
    <col min="15603" max="15603" width="22.33203125" style="1" customWidth="1"/>
    <col min="15604" max="15639" width="0" style="1" hidden="1" customWidth="1"/>
    <col min="15640" max="15660" width="9" style="1"/>
    <col min="15661" max="15661" width="32.6640625" style="1" customWidth="1"/>
    <col min="15662" max="15830" width="9" style="1"/>
    <col min="15831" max="15831" width="3.44140625" style="1" customWidth="1"/>
    <col min="15832" max="15832" width="4" style="1" bestFit="1" customWidth="1"/>
    <col min="15833" max="15833" width="22.109375" style="1" customWidth="1"/>
    <col min="15834" max="15834" width="12.44140625" style="1" customWidth="1"/>
    <col min="15835" max="15835" width="8.88671875" style="1" bestFit="1" customWidth="1"/>
    <col min="15836" max="15836" width="6.44140625" style="1" bestFit="1" customWidth="1"/>
    <col min="15837" max="15837" width="28.109375" style="1" customWidth="1"/>
    <col min="15838" max="15838" width="30.88671875" style="1" customWidth="1"/>
    <col min="15839" max="15839" width="0" style="1" hidden="1" customWidth="1"/>
    <col min="15840" max="15840" width="6.109375" style="1" bestFit="1" customWidth="1"/>
    <col min="15841" max="15841" width="25.88671875" style="1" bestFit="1" customWidth="1"/>
    <col min="15842" max="15842" width="6.109375" style="1" customWidth="1"/>
    <col min="15843" max="15843" width="23.6640625" style="1" customWidth="1"/>
    <col min="15844" max="15844" width="8.44140625" style="1" bestFit="1" customWidth="1"/>
    <col min="15845" max="15845" width="8.44140625" style="1" customWidth="1"/>
    <col min="15846" max="15846" width="6.109375" style="1" customWidth="1"/>
    <col min="15847" max="15847" width="0" style="1" hidden="1" customWidth="1"/>
    <col min="15848" max="15848" width="20.109375" style="1" customWidth="1"/>
    <col min="15849" max="15849" width="5.6640625" style="1" customWidth="1"/>
    <col min="15850" max="15850" width="20.109375" style="1" customWidth="1"/>
    <col min="15851" max="15851" width="5.6640625" style="1" customWidth="1"/>
    <col min="15852" max="15852" width="20.109375" style="1" customWidth="1"/>
    <col min="15853" max="15853" width="5.6640625" style="1" customWidth="1"/>
    <col min="15854" max="15856" width="7.88671875" style="1" customWidth="1"/>
    <col min="15857" max="15857" width="12.44140625" style="1" customWidth="1"/>
    <col min="15858" max="15858" width="0" style="1" hidden="1" customWidth="1"/>
    <col min="15859" max="15859" width="22.33203125" style="1" customWidth="1"/>
    <col min="15860" max="15895" width="0" style="1" hidden="1" customWidth="1"/>
    <col min="15896" max="15916" width="9" style="1"/>
    <col min="15917" max="15917" width="32.6640625" style="1" customWidth="1"/>
    <col min="15918" max="16086" width="9" style="1"/>
    <col min="16087" max="16087" width="3.44140625" style="1" customWidth="1"/>
    <col min="16088" max="16088" width="4" style="1" bestFit="1" customWidth="1"/>
    <col min="16089" max="16089" width="22.109375" style="1" customWidth="1"/>
    <col min="16090" max="16090" width="12.44140625" style="1" customWidth="1"/>
    <col min="16091" max="16091" width="8.88671875" style="1" bestFit="1" customWidth="1"/>
    <col min="16092" max="16092" width="6.44140625" style="1" bestFit="1" customWidth="1"/>
    <col min="16093" max="16093" width="28.109375" style="1" customWidth="1"/>
    <col min="16094" max="16094" width="30.88671875" style="1" customWidth="1"/>
    <col min="16095" max="16095" width="0" style="1" hidden="1" customWidth="1"/>
    <col min="16096" max="16096" width="6.109375" style="1" bestFit="1" customWidth="1"/>
    <col min="16097" max="16097" width="25.88671875" style="1" bestFit="1" customWidth="1"/>
    <col min="16098" max="16098" width="6.109375" style="1" customWidth="1"/>
    <col min="16099" max="16099" width="23.6640625" style="1" customWidth="1"/>
    <col min="16100" max="16100" width="8.44140625" style="1" bestFit="1" customWidth="1"/>
    <col min="16101" max="16101" width="8.44140625" style="1" customWidth="1"/>
    <col min="16102" max="16102" width="6.109375" style="1" customWidth="1"/>
    <col min="16103" max="16103" width="0" style="1" hidden="1" customWidth="1"/>
    <col min="16104" max="16104" width="20.109375" style="1" customWidth="1"/>
    <col min="16105" max="16105" width="5.6640625" style="1" customWidth="1"/>
    <col min="16106" max="16106" width="20.109375" style="1" customWidth="1"/>
    <col min="16107" max="16107" width="5.6640625" style="1" customWidth="1"/>
    <col min="16108" max="16108" width="20.109375" style="1" customWidth="1"/>
    <col min="16109" max="16109" width="5.6640625" style="1" customWidth="1"/>
    <col min="16110" max="16112" width="7.88671875" style="1" customWidth="1"/>
    <col min="16113" max="16113" width="12.44140625" style="1" customWidth="1"/>
    <col min="16114" max="16114" width="0" style="1" hidden="1" customWidth="1"/>
    <col min="16115" max="16115" width="22.33203125" style="1" customWidth="1"/>
    <col min="16116" max="16151" width="0" style="1" hidden="1" customWidth="1"/>
    <col min="16152" max="16172" width="9" style="1"/>
    <col min="16173" max="16173" width="32.6640625" style="1" customWidth="1"/>
    <col min="16174" max="16384" width="9" style="1"/>
  </cols>
  <sheetData>
    <row r="3" spans="2:40" x14ac:dyDescent="0.2">
      <c r="B3" s="14"/>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9"/>
    </row>
    <row r="4" spans="2:40" x14ac:dyDescent="0.2">
      <c r="B4" s="14"/>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9"/>
    </row>
    <row r="5" spans="2:40" x14ac:dyDescent="0.2">
      <c r="B5" s="14"/>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9"/>
    </row>
    <row r="6" spans="2:40" ht="27" customHeight="1" thickBot="1" x14ac:dyDescent="0.25">
      <c r="B6" s="14"/>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9"/>
    </row>
    <row r="7" spans="2:40" ht="26.4" customHeight="1" x14ac:dyDescent="0.2">
      <c r="B7" s="717" t="s">
        <v>178</v>
      </c>
      <c r="C7" s="639"/>
      <c r="D7" s="639"/>
      <c r="E7" s="639"/>
      <c r="F7" s="639"/>
      <c r="G7" s="639"/>
      <c r="H7" s="639"/>
      <c r="I7" s="639"/>
      <c r="J7" s="639"/>
      <c r="K7" s="639"/>
      <c r="L7" s="640"/>
      <c r="M7" s="709" t="s">
        <v>179</v>
      </c>
      <c r="N7" s="710"/>
      <c r="O7" s="710"/>
      <c r="P7" s="711"/>
      <c r="Q7" s="160"/>
      <c r="R7" s="160"/>
      <c r="S7" s="1"/>
      <c r="T7" s="1"/>
      <c r="U7" s="10"/>
      <c r="V7" s="10"/>
      <c r="W7" s="10"/>
      <c r="X7" s="10"/>
      <c r="Y7" s="10"/>
      <c r="Z7" s="10"/>
      <c r="AA7" s="10"/>
      <c r="AB7" s="10"/>
      <c r="AC7" s="10"/>
      <c r="AD7" s="10"/>
      <c r="AE7" s="10"/>
      <c r="AF7" s="10"/>
      <c r="AG7" s="10"/>
      <c r="AH7" s="10"/>
      <c r="AI7" s="10"/>
      <c r="AJ7" s="10"/>
      <c r="AK7" s="10"/>
      <c r="AL7" s="10"/>
      <c r="AM7" s="10"/>
      <c r="AN7" s="9"/>
    </row>
    <row r="8" spans="2:40" ht="31.2" customHeight="1" x14ac:dyDescent="0.2">
      <c r="B8" s="782" t="s">
        <v>134</v>
      </c>
      <c r="C8" s="592"/>
      <c r="D8" s="659" t="s">
        <v>176</v>
      </c>
      <c r="E8" s="779"/>
      <c r="F8" s="779"/>
      <c r="G8" s="660"/>
      <c r="H8" s="440" t="s">
        <v>56</v>
      </c>
      <c r="I8" s="785" t="s">
        <v>141</v>
      </c>
      <c r="J8" s="786"/>
      <c r="K8" s="790" t="s">
        <v>177</v>
      </c>
      <c r="L8" s="791"/>
      <c r="M8" s="770" t="s">
        <v>132</v>
      </c>
      <c r="N8" s="771"/>
      <c r="O8" s="247" t="s">
        <v>106</v>
      </c>
      <c r="P8" s="203" t="str" cm="1">
        <f t="array" aca="1" ref="P8" ca="1">IF(INDIRECT("'STEP2 AI要求分析'!P8")="","",INDIRECT("'STEP2 AI要求分析'!P8"))</f>
        <v>AISL**/Lv*</v>
      </c>
      <c r="Q8" s="181"/>
      <c r="R8" s="164"/>
      <c r="S8" s="1"/>
      <c r="T8" s="1"/>
      <c r="U8" s="103"/>
      <c r="V8" s="103"/>
      <c r="W8" s="103"/>
      <c r="X8" s="103"/>
      <c r="Y8" s="103"/>
      <c r="Z8" s="103"/>
      <c r="AA8" s="103"/>
      <c r="AB8" s="103"/>
      <c r="AC8" s="103"/>
      <c r="AD8" s="103"/>
      <c r="AE8" s="1"/>
      <c r="AF8" s="1"/>
      <c r="AG8" s="1"/>
      <c r="AH8" s="1"/>
      <c r="AI8" s="1"/>
      <c r="AJ8" s="1"/>
      <c r="AK8" s="1"/>
      <c r="AL8" s="1"/>
      <c r="AM8" s="1"/>
      <c r="AN8" s="9"/>
    </row>
    <row r="9" spans="2:40" ht="39.6" customHeight="1" x14ac:dyDescent="0.2">
      <c r="B9" s="782"/>
      <c r="C9" s="592"/>
      <c r="D9" s="185"/>
      <c r="E9" s="185"/>
      <c r="F9" s="185"/>
      <c r="G9" s="185"/>
      <c r="H9" s="440"/>
      <c r="I9" s="787"/>
      <c r="J9" s="788"/>
      <c r="K9" s="792"/>
      <c r="L9" s="793"/>
      <c r="M9" s="772"/>
      <c r="N9" s="773"/>
      <c r="O9" s="247" t="s">
        <v>484</v>
      </c>
      <c r="P9" s="203" t="str" cm="1">
        <f t="array" aca="1" ref="P9" ca="1">IF(INDIRECT("'STEP2 AI要求分析'!P9")="","", INDIRECT("'STEP2 AI要求分析'!P9"))</f>
        <v>AIPL**/Lv*</v>
      </c>
      <c r="Q9" s="181"/>
      <c r="R9" s="164"/>
      <c r="S9" s="1"/>
      <c r="T9" s="1"/>
      <c r="U9" s="9"/>
      <c r="V9" s="9"/>
      <c r="W9" s="9"/>
      <c r="X9" s="9"/>
      <c r="Y9" s="9"/>
      <c r="Z9" s="9"/>
      <c r="AA9" s="9"/>
      <c r="AB9" s="9"/>
      <c r="AC9" s="9"/>
      <c r="AD9" s="9"/>
      <c r="AE9" s="1"/>
      <c r="AF9" s="1"/>
      <c r="AG9" s="1"/>
      <c r="AH9" s="1"/>
      <c r="AI9" s="1"/>
      <c r="AJ9" s="1"/>
      <c r="AK9" s="1"/>
      <c r="AL9" s="1"/>
      <c r="AM9" s="1"/>
      <c r="AN9" s="9"/>
    </row>
    <row r="10" spans="2:40" ht="34.200000000000003" customHeight="1" thickBot="1" x14ac:dyDescent="0.25">
      <c r="B10" s="783" t="str" cm="1">
        <f t="array" aca="1" ref="B10" ca="1">IF(INDIRECT("'STEP2 AI要求分析'!Y19")="","",INDIRECT("'STEP2 AI要求分析'!Y19"))</f>
        <v/>
      </c>
      <c r="C10" s="784"/>
      <c r="D10" s="139" t="str" cm="1">
        <f t="array" aca="1" ref="D10" ca="1">IF(INDIRECT("'STEP2 AI要求分析'!AA19")="","",INDIRECT("'STEP2 AI要求分析'!AA19"))</f>
        <v/>
      </c>
      <c r="E10" s="139" t="str" cm="1">
        <f t="array" aca="1" ref="E10" ca="1">IF(INDIRECT("'STEP2 AI要求分析'!AB19")="","",INDIRECT("'STEP2 AI要求分析'!AB19"))</f>
        <v/>
      </c>
      <c r="F10" s="139" t="str" cm="1">
        <f t="array" aca="1" ref="F10" ca="1">IF(INDIRECT("'STEP2 AI要求分析'!AC19")="","",INDIRECT("'STEP2 AI要求分析'!AC19"))</f>
        <v/>
      </c>
      <c r="G10" s="139" t="str" cm="1">
        <f t="array" aca="1" ref="G10" ca="1">IF(INDIRECT("'STEP2 AI要求分析'!AD19")="","",INDIRECT("'STEP2 AI要求分析'!AD19"))</f>
        <v/>
      </c>
      <c r="H10" s="139" t="str" cm="1">
        <f t="array" aca="1" ref="H10" ca="1">IF(INDIRECT("'STEP2 AI要求分析'!AE19")="","",INDIRECT("'STEP2 AI要求分析'!AE19"))</f>
        <v/>
      </c>
      <c r="I10" s="780" t="str" cm="1">
        <f t="array" aca="1" ref="I10" ca="1">IF(INDIRECT("'STEP2 AI要求分析'!AD19")="","",INDIRECT("'STEP2 AI要求分析'!AD19"))</f>
        <v/>
      </c>
      <c r="J10" s="789"/>
      <c r="K10" s="780" t="str" cm="1">
        <f t="array" aca="1" ref="K10" ca="1">IF(INDIRECT("'STEP2 AI要求分析'!AN19")="","",INDIRECT("'STEP2 AI要求分析'!AN19"))</f>
        <v/>
      </c>
      <c r="L10" s="781"/>
      <c r="M10" s="772"/>
      <c r="N10" s="773"/>
      <c r="O10" s="247" t="s">
        <v>133</v>
      </c>
      <c r="P10" s="203" t="str" cm="1">
        <f t="array" aca="1" ref="P10" ca="1">IF(INDIRECT("'STEP2 AI要求分析'!P10")="","",INDIRECT("'STEP2 AI要求分析'!P10"))</f>
        <v>AIFL**/Lv*</v>
      </c>
      <c r="Q10" s="181"/>
      <c r="R10" s="164"/>
      <c r="S10" s="1"/>
      <c r="T10" s="1"/>
      <c r="U10" s="9"/>
      <c r="V10" s="9"/>
      <c r="W10" s="9"/>
      <c r="X10" s="9"/>
      <c r="Y10" s="9"/>
      <c r="Z10" s="9"/>
      <c r="AA10" s="9"/>
      <c r="AB10" s="9"/>
      <c r="AC10" s="9"/>
      <c r="AD10" s="9"/>
      <c r="AE10" s="1"/>
      <c r="AF10" s="1"/>
      <c r="AG10" s="1"/>
      <c r="AH10" s="1"/>
      <c r="AI10" s="1"/>
      <c r="AJ10" s="1"/>
      <c r="AK10" s="1"/>
      <c r="AL10" s="1"/>
      <c r="AM10" s="1"/>
      <c r="AN10" s="9"/>
    </row>
    <row r="11" spans="2:40" ht="22.8" customHeight="1" x14ac:dyDescent="0.2">
      <c r="B11" s="109"/>
      <c r="C11" s="109"/>
      <c r="D11" s="45"/>
      <c r="F11" s="45"/>
      <c r="G11" s="109"/>
      <c r="H11" s="45"/>
      <c r="M11" s="772"/>
      <c r="N11" s="773"/>
      <c r="O11" s="247" t="s">
        <v>420</v>
      </c>
      <c r="P11" s="203" t="str" cm="1">
        <f t="array" aca="1" ref="P11" ca="1">IF(INDIRECT("'STEP2 AI要求分析'!P11")="","",INDIRECT("'STEP2 AI要求分析'!P11"))</f>
        <v>AIPrL**/Lv*</v>
      </c>
      <c r="Q11" s="111"/>
      <c r="R11" s="164"/>
      <c r="S11" s="1"/>
      <c r="T11" s="1"/>
      <c r="U11" s="9"/>
      <c r="V11" s="9"/>
      <c r="W11" s="9"/>
      <c r="X11" s="9"/>
      <c r="Y11" s="9"/>
      <c r="Z11" s="9"/>
      <c r="AA11" s="9"/>
      <c r="AB11" s="9"/>
      <c r="AC11" s="9"/>
      <c r="AD11" s="9"/>
      <c r="AE11" s="1"/>
      <c r="AF11" s="1"/>
      <c r="AG11" s="1"/>
      <c r="AH11" s="1"/>
      <c r="AI11" s="1"/>
      <c r="AJ11" s="1"/>
      <c r="AK11" s="1"/>
      <c r="AL11" s="1"/>
      <c r="AM11" s="1"/>
      <c r="AN11" s="9"/>
    </row>
    <row r="12" spans="2:40" ht="22.8" customHeight="1" thickBot="1" x14ac:dyDescent="0.25">
      <c r="B12" s="109"/>
      <c r="C12" s="109"/>
      <c r="D12" s="45"/>
      <c r="F12" s="45"/>
      <c r="G12" s="109"/>
      <c r="H12" s="45"/>
      <c r="M12" s="774"/>
      <c r="N12" s="775"/>
      <c r="O12" s="248" t="s">
        <v>333</v>
      </c>
      <c r="P12" s="204" t="str" cm="1">
        <f t="array" aca="1" ref="P12" ca="1">IF(INDIRECT("'STEP2 AI要求分析'!P12")="","",INDIRECT("'STEP2 AI要求分析'!P12"))</f>
        <v>-</v>
      </c>
      <c r="Q12" s="111"/>
      <c r="R12" s="164"/>
      <c r="S12" s="1"/>
      <c r="T12" s="1"/>
      <c r="U12" s="9"/>
      <c r="V12" s="9"/>
      <c r="W12" s="9"/>
      <c r="X12" s="9"/>
      <c r="Y12" s="9"/>
      <c r="Z12" s="9"/>
      <c r="AA12" s="9"/>
      <c r="AB12" s="9"/>
      <c r="AC12" s="9"/>
      <c r="AD12" s="9"/>
      <c r="AE12" s="1"/>
      <c r="AF12" s="1"/>
      <c r="AG12" s="1"/>
      <c r="AH12" s="1"/>
      <c r="AI12" s="1"/>
      <c r="AJ12" s="1"/>
      <c r="AK12" s="1"/>
      <c r="AL12" s="1"/>
      <c r="AM12" s="1"/>
      <c r="AN12" s="9"/>
    </row>
    <row r="13" spans="2:40" ht="21.6" customHeight="1" x14ac:dyDescent="0.2">
      <c r="B13" s="109"/>
      <c r="C13" s="45"/>
      <c r="D13" s="45"/>
      <c r="F13" s="45"/>
      <c r="G13" s="109"/>
      <c r="H13" s="45"/>
      <c r="I13" s="1"/>
      <c r="J13" s="1"/>
      <c r="K13" s="85"/>
      <c r="L13" s="85"/>
      <c r="M13" s="85"/>
      <c r="N13" s="85"/>
      <c r="O13" s="85"/>
      <c r="P13" s="85"/>
      <c r="Q13" s="111"/>
      <c r="R13" s="111"/>
      <c r="S13" s="9"/>
      <c r="T13" s="9"/>
      <c r="U13" s="9"/>
      <c r="V13" s="9"/>
      <c r="W13" s="9"/>
      <c r="X13" s="9"/>
      <c r="Y13" s="9"/>
      <c r="Z13" s="9"/>
      <c r="AA13" s="9"/>
      <c r="AB13" s="9"/>
      <c r="AC13" s="9"/>
      <c r="AD13" s="9"/>
      <c r="AE13" s="1"/>
      <c r="AF13" s="1"/>
      <c r="AG13" s="1"/>
      <c r="AH13" s="1"/>
      <c r="AI13" s="1"/>
      <c r="AJ13" s="1"/>
      <c r="AK13" s="1"/>
      <c r="AL13" s="1"/>
      <c r="AM13" s="1"/>
      <c r="AN13" s="9"/>
    </row>
    <row r="14" spans="2:40" ht="16.2" customHeight="1" thickBot="1" x14ac:dyDescent="0.25">
      <c r="B14" s="14"/>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9"/>
    </row>
    <row r="15" spans="2:40" ht="13.5" customHeight="1" x14ac:dyDescent="0.2">
      <c r="B15" s="452" t="s">
        <v>36</v>
      </c>
      <c r="C15" s="662" t="s">
        <v>182</v>
      </c>
      <c r="D15" s="662"/>
      <c r="E15" s="662" t="s">
        <v>191</v>
      </c>
      <c r="F15" s="662"/>
      <c r="G15" s="662"/>
      <c r="H15" s="662"/>
      <c r="I15" s="662"/>
      <c r="J15" s="662"/>
      <c r="K15" s="662"/>
      <c r="L15" s="662"/>
      <c r="M15" s="662"/>
      <c r="N15" s="662"/>
      <c r="O15" s="662"/>
      <c r="P15" s="662"/>
      <c r="Q15" s="662"/>
      <c r="R15" s="662"/>
      <c r="S15" s="662"/>
      <c r="T15" s="662"/>
      <c r="U15" s="662"/>
      <c r="V15" s="662"/>
      <c r="W15" s="662"/>
      <c r="X15" s="662"/>
      <c r="Y15" s="662"/>
      <c r="Z15" s="662"/>
      <c r="AA15" s="662"/>
      <c r="AB15" s="662"/>
      <c r="AC15" s="662"/>
      <c r="AD15" s="662"/>
      <c r="AE15" s="662"/>
      <c r="AF15" s="662"/>
      <c r="AG15" s="662"/>
      <c r="AH15" s="662"/>
      <c r="AI15" s="662"/>
      <c r="AJ15" s="662"/>
      <c r="AK15" s="662"/>
      <c r="AL15" s="662"/>
      <c r="AM15" s="662"/>
      <c r="AN15" s="798" t="s">
        <v>488</v>
      </c>
    </row>
    <row r="16" spans="2:40" ht="31.2" customHeight="1" x14ac:dyDescent="0.2">
      <c r="B16" s="453"/>
      <c r="C16" s="440" t="s">
        <v>181</v>
      </c>
      <c r="D16" s="440"/>
      <c r="E16" s="440" t="s">
        <v>185</v>
      </c>
      <c r="F16" s="440"/>
      <c r="G16" s="440"/>
      <c r="H16" s="440"/>
      <c r="I16" s="440"/>
      <c r="J16" s="440" t="s">
        <v>121</v>
      </c>
      <c r="K16" s="440"/>
      <c r="L16" s="440"/>
      <c r="M16" s="440"/>
      <c r="N16" s="440"/>
      <c r="O16" s="440"/>
      <c r="P16" s="440"/>
      <c r="Q16" s="440"/>
      <c r="R16" s="440"/>
      <c r="S16" s="593" t="s">
        <v>536</v>
      </c>
      <c r="T16" s="593"/>
      <c r="U16" s="593"/>
      <c r="V16" s="593"/>
      <c r="W16" s="593"/>
      <c r="X16" s="593"/>
      <c r="Y16" s="593"/>
      <c r="Z16" s="593"/>
      <c r="AA16" s="593"/>
      <c r="AB16" s="593"/>
      <c r="AC16" s="593" t="s">
        <v>537</v>
      </c>
      <c r="AD16" s="593"/>
      <c r="AE16" s="593"/>
      <c r="AF16" s="593"/>
      <c r="AG16" s="593"/>
      <c r="AH16" s="593"/>
      <c r="AI16" s="593"/>
      <c r="AJ16" s="593"/>
      <c r="AK16" s="593"/>
      <c r="AL16" s="593"/>
      <c r="AM16" s="593"/>
      <c r="AN16" s="686"/>
    </row>
    <row r="17" spans="2:47" ht="22.5" customHeight="1" x14ac:dyDescent="0.2">
      <c r="B17" s="453"/>
      <c r="C17" s="440" t="s">
        <v>174</v>
      </c>
      <c r="D17" s="440" t="s">
        <v>175</v>
      </c>
      <c r="E17" s="440" t="s">
        <v>525</v>
      </c>
      <c r="F17" s="440" t="s">
        <v>215</v>
      </c>
      <c r="G17" s="440" t="s">
        <v>216</v>
      </c>
      <c r="H17" s="593" t="s">
        <v>535</v>
      </c>
      <c r="I17" s="440" t="s">
        <v>522</v>
      </c>
      <c r="J17" s="515" t="s">
        <v>186</v>
      </c>
      <c r="K17" s="636"/>
      <c r="L17" s="636"/>
      <c r="M17" s="636"/>
      <c r="N17" s="778"/>
      <c r="O17" s="794" t="s">
        <v>190</v>
      </c>
      <c r="P17" s="794"/>
      <c r="Q17" s="794"/>
      <c r="R17" s="794"/>
      <c r="S17" s="515" t="s">
        <v>186</v>
      </c>
      <c r="T17" s="636"/>
      <c r="U17" s="636"/>
      <c r="V17" s="636"/>
      <c r="W17" s="778"/>
      <c r="X17" s="799" t="s">
        <v>188</v>
      </c>
      <c r="Y17" s="800"/>
      <c r="Z17" s="800"/>
      <c r="AA17" s="801"/>
      <c r="AB17" s="746" t="s">
        <v>219</v>
      </c>
      <c r="AC17" s="515" t="s">
        <v>186</v>
      </c>
      <c r="AD17" s="636"/>
      <c r="AE17" s="636"/>
      <c r="AF17" s="636"/>
      <c r="AG17" s="778"/>
      <c r="AH17" s="794" t="s">
        <v>188</v>
      </c>
      <c r="AI17" s="794"/>
      <c r="AJ17" s="794"/>
      <c r="AK17" s="794"/>
      <c r="AL17" s="795" t="s">
        <v>220</v>
      </c>
      <c r="AM17" s="544" t="s">
        <v>50</v>
      </c>
      <c r="AN17" s="686"/>
    </row>
    <row r="18" spans="2:47" ht="22.5" customHeight="1" x14ac:dyDescent="0.2">
      <c r="B18" s="453"/>
      <c r="C18" s="440"/>
      <c r="D18" s="440"/>
      <c r="E18" s="440"/>
      <c r="F18" s="440"/>
      <c r="G18" s="440"/>
      <c r="H18" s="593"/>
      <c r="I18" s="440"/>
      <c r="J18" s="440" t="s">
        <v>119</v>
      </c>
      <c r="K18" s="611" t="s">
        <v>122</v>
      </c>
      <c r="L18" s="611" t="s">
        <v>123</v>
      </c>
      <c r="M18" s="611" t="s">
        <v>124</v>
      </c>
      <c r="N18" s="776" t="s">
        <v>118</v>
      </c>
      <c r="O18" s="440" t="s">
        <v>189</v>
      </c>
      <c r="P18" s="611" t="s">
        <v>129</v>
      </c>
      <c r="Q18" s="632" t="s">
        <v>130</v>
      </c>
      <c r="R18" s="440" t="s">
        <v>187</v>
      </c>
      <c r="S18" s="440" t="s">
        <v>119</v>
      </c>
      <c r="T18" s="611" t="s">
        <v>122</v>
      </c>
      <c r="U18" s="611" t="s">
        <v>123</v>
      </c>
      <c r="V18" s="611" t="s">
        <v>124</v>
      </c>
      <c r="W18" s="776" t="s">
        <v>118</v>
      </c>
      <c r="X18" s="440" t="s">
        <v>189</v>
      </c>
      <c r="Y18" s="611" t="s">
        <v>129</v>
      </c>
      <c r="Z18" s="632" t="s">
        <v>130</v>
      </c>
      <c r="AA18" s="440" t="s">
        <v>187</v>
      </c>
      <c r="AB18" s="741"/>
      <c r="AC18" s="440" t="s">
        <v>119</v>
      </c>
      <c r="AD18" s="611" t="s">
        <v>122</v>
      </c>
      <c r="AE18" s="611" t="s">
        <v>123</v>
      </c>
      <c r="AF18" s="611" t="s">
        <v>124</v>
      </c>
      <c r="AG18" s="776" t="s">
        <v>118</v>
      </c>
      <c r="AH18" s="440" t="s">
        <v>189</v>
      </c>
      <c r="AI18" s="611" t="s">
        <v>129</v>
      </c>
      <c r="AJ18" s="632" t="s">
        <v>130</v>
      </c>
      <c r="AK18" s="440" t="s">
        <v>187</v>
      </c>
      <c r="AL18" s="796"/>
      <c r="AM18" s="544"/>
      <c r="AN18" s="686"/>
    </row>
    <row r="19" spans="2:47" ht="63.6" customHeight="1" x14ac:dyDescent="0.2">
      <c r="B19" s="453"/>
      <c r="C19" s="440"/>
      <c r="D19" s="440"/>
      <c r="E19" s="440"/>
      <c r="F19" s="440"/>
      <c r="G19" s="440"/>
      <c r="H19" s="593"/>
      <c r="I19" s="440"/>
      <c r="J19" s="440"/>
      <c r="K19" s="611"/>
      <c r="L19" s="611"/>
      <c r="M19" s="611"/>
      <c r="N19" s="777"/>
      <c r="O19" s="440"/>
      <c r="P19" s="611"/>
      <c r="Q19" s="632"/>
      <c r="R19" s="440"/>
      <c r="S19" s="440"/>
      <c r="T19" s="611"/>
      <c r="U19" s="611"/>
      <c r="V19" s="611"/>
      <c r="W19" s="777"/>
      <c r="X19" s="440"/>
      <c r="Y19" s="611"/>
      <c r="Z19" s="632"/>
      <c r="AA19" s="440"/>
      <c r="AB19" s="742"/>
      <c r="AC19" s="440"/>
      <c r="AD19" s="611"/>
      <c r="AE19" s="611"/>
      <c r="AF19" s="611"/>
      <c r="AG19" s="777"/>
      <c r="AH19" s="440"/>
      <c r="AI19" s="611"/>
      <c r="AJ19" s="632"/>
      <c r="AK19" s="440"/>
      <c r="AL19" s="797"/>
      <c r="AM19" s="544"/>
      <c r="AN19" s="686"/>
    </row>
    <row r="20" spans="2:47" ht="18.600000000000001" customHeight="1" x14ac:dyDescent="0.2">
      <c r="B20" s="335"/>
      <c r="C20" s="347"/>
      <c r="D20" s="348"/>
      <c r="E20" s="349"/>
      <c r="F20" s="349"/>
      <c r="G20" s="349"/>
      <c r="H20" s="349"/>
      <c r="I20" s="349"/>
      <c r="J20" s="349"/>
      <c r="K20" s="349"/>
      <c r="L20" s="349"/>
      <c r="M20" s="349"/>
      <c r="N20" s="349"/>
      <c r="O20" s="110"/>
      <c r="P20" s="110"/>
      <c r="Q20" s="110"/>
      <c r="R20" s="110"/>
      <c r="S20" s="349"/>
      <c r="T20" s="349"/>
      <c r="U20" s="349"/>
      <c r="V20" s="349"/>
      <c r="W20" s="349"/>
      <c r="X20" s="110"/>
      <c r="Y20" s="110"/>
      <c r="Z20" s="110"/>
      <c r="AA20" s="110"/>
      <c r="AB20" s="110"/>
      <c r="AC20" s="349"/>
      <c r="AD20" s="349"/>
      <c r="AE20" s="349"/>
      <c r="AF20" s="349"/>
      <c r="AG20" s="349"/>
      <c r="AH20" s="110"/>
      <c r="AI20" s="110"/>
      <c r="AJ20" s="110"/>
      <c r="AK20" s="110"/>
      <c r="AL20" s="110"/>
      <c r="AM20" s="110"/>
      <c r="AN20" s="62"/>
    </row>
    <row r="21" spans="2:47" x14ac:dyDescent="0.2">
      <c r="B21" s="335"/>
      <c r="C21" s="316"/>
      <c r="D21" s="316"/>
      <c r="E21" s="350"/>
      <c r="F21" s="350"/>
      <c r="G21" s="350"/>
      <c r="H21" s="350"/>
      <c r="I21" s="350"/>
      <c r="J21" s="350"/>
      <c r="K21" s="350"/>
      <c r="L21" s="350"/>
      <c r="M21" s="350"/>
      <c r="N21" s="350"/>
      <c r="O21" s="291"/>
      <c r="P21" s="291"/>
      <c r="Q21" s="291"/>
      <c r="R21" s="291"/>
      <c r="S21" s="350"/>
      <c r="T21" s="350"/>
      <c r="U21" s="350"/>
      <c r="V21" s="350"/>
      <c r="W21" s="350"/>
      <c r="X21" s="291"/>
      <c r="Y21" s="291"/>
      <c r="Z21" s="291"/>
      <c r="AA21" s="291"/>
      <c r="AB21" s="291"/>
      <c r="AC21" s="350"/>
      <c r="AD21" s="350"/>
      <c r="AE21" s="350"/>
      <c r="AF21" s="350"/>
      <c r="AG21" s="350"/>
      <c r="AH21" s="291"/>
      <c r="AI21" s="291"/>
      <c r="AJ21" s="291"/>
      <c r="AK21" s="291"/>
      <c r="AL21" s="291"/>
      <c r="AM21" s="291"/>
      <c r="AN21" s="352"/>
    </row>
    <row r="22" spans="2:47" ht="13.5" customHeight="1" x14ac:dyDescent="0.2">
      <c r="B22" s="335"/>
      <c r="C22" s="316"/>
      <c r="D22" s="316"/>
      <c r="E22" s="350"/>
      <c r="F22" s="350"/>
      <c r="G22" s="350"/>
      <c r="H22" s="350"/>
      <c r="I22" s="350"/>
      <c r="J22" s="350"/>
      <c r="K22" s="350"/>
      <c r="L22" s="350"/>
      <c r="M22" s="350"/>
      <c r="N22" s="350"/>
      <c r="O22" s="291"/>
      <c r="P22" s="291"/>
      <c r="Q22" s="291"/>
      <c r="R22" s="291"/>
      <c r="S22" s="350"/>
      <c r="T22" s="350"/>
      <c r="U22" s="350"/>
      <c r="V22" s="350"/>
      <c r="W22" s="350"/>
      <c r="X22" s="291"/>
      <c r="Y22" s="291"/>
      <c r="Z22" s="291"/>
      <c r="AA22" s="291"/>
      <c r="AB22" s="291"/>
      <c r="AC22" s="350"/>
      <c r="AD22" s="350"/>
      <c r="AE22" s="350"/>
      <c r="AF22" s="350"/>
      <c r="AG22" s="350"/>
      <c r="AH22" s="291"/>
      <c r="AI22" s="291"/>
      <c r="AJ22" s="291"/>
      <c r="AK22" s="291"/>
      <c r="AL22" s="291"/>
      <c r="AM22" s="291"/>
      <c r="AN22" s="352"/>
      <c r="AO22" s="2"/>
      <c r="AP22" s="22"/>
      <c r="AQ22" s="19"/>
      <c r="AR22" s="19"/>
      <c r="AS22" s="19"/>
      <c r="AT22" s="19"/>
      <c r="AU22" s="19"/>
    </row>
    <row r="23" spans="2:47" ht="13.8" thickBot="1" x14ac:dyDescent="0.25">
      <c r="B23" s="336"/>
      <c r="C23" s="322"/>
      <c r="D23" s="322"/>
      <c r="E23" s="351"/>
      <c r="F23" s="351"/>
      <c r="G23" s="351"/>
      <c r="H23" s="351"/>
      <c r="I23" s="351"/>
      <c r="J23" s="351"/>
      <c r="K23" s="351"/>
      <c r="L23" s="351"/>
      <c r="M23" s="351"/>
      <c r="N23" s="351"/>
      <c r="O23" s="295"/>
      <c r="P23" s="295"/>
      <c r="Q23" s="295"/>
      <c r="R23" s="295"/>
      <c r="S23" s="351"/>
      <c r="T23" s="351"/>
      <c r="U23" s="351"/>
      <c r="V23" s="351"/>
      <c r="W23" s="351"/>
      <c r="X23" s="295"/>
      <c r="Y23" s="295"/>
      <c r="Z23" s="295"/>
      <c r="AA23" s="295"/>
      <c r="AB23" s="295"/>
      <c r="AC23" s="351"/>
      <c r="AD23" s="351"/>
      <c r="AE23" s="351"/>
      <c r="AF23" s="351"/>
      <c r="AG23" s="351"/>
      <c r="AH23" s="295"/>
      <c r="AI23" s="295"/>
      <c r="AJ23" s="295"/>
      <c r="AK23" s="295"/>
      <c r="AL23" s="295"/>
      <c r="AM23" s="295"/>
      <c r="AN23" s="353"/>
      <c r="AO23" s="457"/>
      <c r="AP23" s="22"/>
      <c r="AQ23" s="19"/>
      <c r="AR23" s="19"/>
      <c r="AS23" s="19"/>
      <c r="AT23" s="20"/>
      <c r="AU23" s="20"/>
    </row>
    <row r="24" spans="2:47" ht="13.2" x14ac:dyDescent="0.2">
      <c r="AO24" s="457"/>
      <c r="AP24" s="22"/>
      <c r="AQ24" s="19"/>
      <c r="AR24" s="19"/>
      <c r="AS24" s="19"/>
      <c r="AT24" s="20"/>
      <c r="AU24" s="20"/>
    </row>
    <row r="25" spans="2:47" ht="12" customHeight="1" x14ac:dyDescent="0.2">
      <c r="AO25" s="457"/>
      <c r="AP25" s="22"/>
      <c r="AQ25" s="22"/>
      <c r="AR25" s="22"/>
      <c r="AS25" s="22"/>
      <c r="AT25" s="22"/>
      <c r="AU25" s="22"/>
    </row>
    <row r="26" spans="2:47" x14ac:dyDescent="0.2">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2:47" x14ac:dyDescent="0.2">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2:47" ht="13.2" customHeight="1" x14ac:dyDescent="0.2">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2:47" ht="13.2" customHeight="1" x14ac:dyDescent="0.2">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2:47" x14ac:dyDescent="0.2">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2:47" x14ac:dyDescent="0.2">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sheetData>
  <mergeCells count="64">
    <mergeCell ref="AN15:AN19"/>
    <mergeCell ref="O18:O19"/>
    <mergeCell ref="P18:P19"/>
    <mergeCell ref="O17:R17"/>
    <mergeCell ref="AI18:AI19"/>
    <mergeCell ref="AJ18:AJ19"/>
    <mergeCell ref="AM17:AM19"/>
    <mergeCell ref="AC16:AM16"/>
    <mergeCell ref="AC18:AC19"/>
    <mergeCell ref="AH18:AH19"/>
    <mergeCell ref="AA18:AA19"/>
    <mergeCell ref="X17:AA17"/>
    <mergeCell ref="AB17:AB19"/>
    <mergeCell ref="Q18:Q19"/>
    <mergeCell ref="R18:R19"/>
    <mergeCell ref="S16:AB16"/>
    <mergeCell ref="AO23:AO25"/>
    <mergeCell ref="C17:C19"/>
    <mergeCell ref="E17:E19"/>
    <mergeCell ref="F17:F19"/>
    <mergeCell ref="H17:H19"/>
    <mergeCell ref="I17:I19"/>
    <mergeCell ref="G17:G19"/>
    <mergeCell ref="AH17:AK17"/>
    <mergeCell ref="AF18:AF19"/>
    <mergeCell ref="AK18:AK19"/>
    <mergeCell ref="AL17:AL19"/>
    <mergeCell ref="AD18:AD19"/>
    <mergeCell ref="AE18:AE19"/>
    <mergeCell ref="X18:X19"/>
    <mergeCell ref="L18:L19"/>
    <mergeCell ref="M18:M19"/>
    <mergeCell ref="C15:D15"/>
    <mergeCell ref="C16:D16"/>
    <mergeCell ref="D8:G8"/>
    <mergeCell ref="M7:P7"/>
    <mergeCell ref="K10:L10"/>
    <mergeCell ref="B7:L7"/>
    <mergeCell ref="B8:C9"/>
    <mergeCell ref="B10:C10"/>
    <mergeCell ref="H8:H9"/>
    <mergeCell ref="I8:J9"/>
    <mergeCell ref="I10:J10"/>
    <mergeCell ref="K8:L9"/>
    <mergeCell ref="E16:I16"/>
    <mergeCell ref="B15:B19"/>
    <mergeCell ref="D17:D19"/>
    <mergeCell ref="E15:AM15"/>
    <mergeCell ref="M8:N12"/>
    <mergeCell ref="W18:W19"/>
    <mergeCell ref="S17:W17"/>
    <mergeCell ref="AC17:AG17"/>
    <mergeCell ref="AG18:AG19"/>
    <mergeCell ref="Z18:Z19"/>
    <mergeCell ref="Y18:Y19"/>
    <mergeCell ref="J16:R16"/>
    <mergeCell ref="S18:S19"/>
    <mergeCell ref="T18:T19"/>
    <mergeCell ref="U18:U19"/>
    <mergeCell ref="V18:V19"/>
    <mergeCell ref="J18:J19"/>
    <mergeCell ref="K18:K19"/>
    <mergeCell ref="N18:N19"/>
    <mergeCell ref="J17:N17"/>
  </mergeCells>
  <phoneticPr fontId="1"/>
  <conditionalFormatting sqref="B20:AN23">
    <cfRule type="cellIs" dxfId="11" priority="1" operator="equal">
      <formula>""</formula>
    </cfRule>
  </conditionalFormatting>
  <pageMargins left="0.25" right="0.25" top="0.75" bottom="0.75" header="0.3" footer="0.3"/>
  <pageSetup paperSize="8" scale="41" fitToHeight="0" orientation="landscape" r:id="rId1"/>
  <headerFooter alignWithMargins="0"/>
  <colBreaks count="1" manualBreakCount="1">
    <brk id="14" max="2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8DC0-7DFD-4F03-83B2-6E909EDDAADB}">
  <dimension ref="A2:AC79"/>
  <sheetViews>
    <sheetView view="pageBreakPreview" zoomScaleNormal="100" zoomScaleSheetLayoutView="100" workbookViewId="0"/>
  </sheetViews>
  <sheetFormatPr defaultRowHeight="13.2" x14ac:dyDescent="0.2"/>
  <cols>
    <col min="1" max="1" width="3.109375" customWidth="1"/>
    <col min="2" max="4" width="11.21875" customWidth="1"/>
    <col min="5" max="5" width="13.21875" customWidth="1"/>
    <col min="6" max="6" width="14.5546875" customWidth="1"/>
    <col min="7" max="7" width="15.21875" customWidth="1"/>
    <col min="8" max="8" width="15.33203125" customWidth="1"/>
    <col min="9" max="9" width="15.44140625" customWidth="1"/>
    <col min="10" max="10" width="15.5546875" customWidth="1"/>
    <col min="11" max="11" width="14" customWidth="1"/>
    <col min="12" max="12" width="19.6640625" customWidth="1"/>
    <col min="13" max="13" width="19.44140625" customWidth="1"/>
    <col min="14" max="14" width="15" customWidth="1"/>
    <col min="15" max="15" width="16.6640625" customWidth="1"/>
    <col min="16" max="16" width="19.5546875" customWidth="1"/>
    <col min="17" max="17" width="20.109375" customWidth="1"/>
    <col min="19" max="19" width="16.77734375" customWidth="1"/>
    <col min="20" max="20" width="15.88671875" customWidth="1"/>
    <col min="21" max="21" width="26.109375" customWidth="1"/>
    <col min="22" max="22" width="28.21875" customWidth="1"/>
    <col min="23" max="23" width="12.6640625" customWidth="1"/>
    <col min="24" max="24" width="18.88671875" customWidth="1"/>
    <col min="25" max="25" width="21.88671875" customWidth="1"/>
    <col min="30" max="30" width="7.33203125" customWidth="1"/>
    <col min="31" max="31" width="18.33203125" customWidth="1"/>
    <col min="32" max="32" width="12.6640625" customWidth="1"/>
    <col min="34" max="34" width="15.21875" customWidth="1"/>
    <col min="35" max="35" width="10.88671875" customWidth="1"/>
    <col min="39" max="39" width="3.44140625" customWidth="1"/>
  </cols>
  <sheetData>
    <row r="2" spans="2:27" ht="30" x14ac:dyDescent="0.2">
      <c r="B2" s="225" t="s">
        <v>523</v>
      </c>
      <c r="C2" s="156"/>
      <c r="D2" s="156"/>
      <c r="E2" s="156"/>
      <c r="F2" s="156"/>
      <c r="G2" s="156"/>
      <c r="H2" s="156"/>
    </row>
    <row r="8" spans="2:27" ht="13.8" thickBot="1" x14ac:dyDescent="0.25"/>
    <row r="9" spans="2:27" ht="14.4" x14ac:dyDescent="0.2">
      <c r="B9" s="810" t="s">
        <v>338</v>
      </c>
      <c r="C9" s="609"/>
      <c r="D9" s="609"/>
      <c r="E9" s="609"/>
      <c r="F9" s="609"/>
      <c r="G9" s="609"/>
      <c r="H9" s="439"/>
      <c r="I9" s="439"/>
      <c r="J9" s="439"/>
      <c r="K9" s="439"/>
      <c r="L9" s="439"/>
      <c r="M9" s="439"/>
      <c r="N9" s="439"/>
      <c r="O9" s="439"/>
      <c r="P9" s="439"/>
      <c r="Q9" s="439"/>
      <c r="R9" s="439"/>
      <c r="S9" s="439"/>
      <c r="T9" s="439"/>
      <c r="U9" s="439"/>
      <c r="V9" s="439"/>
      <c r="W9" s="439"/>
      <c r="X9" s="439"/>
      <c r="Y9" s="439"/>
      <c r="Z9" s="439"/>
      <c r="AA9" s="443"/>
    </row>
    <row r="10" spans="2:27" ht="14.4" customHeight="1" x14ac:dyDescent="0.2">
      <c r="B10" s="811" t="s">
        <v>489</v>
      </c>
      <c r="C10" s="612" t="s">
        <v>110</v>
      </c>
      <c r="D10" s="612" t="s">
        <v>218</v>
      </c>
      <c r="E10" s="763" t="s">
        <v>332</v>
      </c>
      <c r="F10" s="764"/>
      <c r="G10" s="764"/>
      <c r="H10" s="764"/>
      <c r="I10" s="764"/>
      <c r="J10" s="764"/>
      <c r="K10" s="765"/>
      <c r="L10" s="703" t="s">
        <v>133</v>
      </c>
      <c r="M10" s="707"/>
      <c r="N10" s="707"/>
      <c r="O10" s="707"/>
      <c r="P10" s="707"/>
      <c r="Q10" s="707"/>
      <c r="R10" s="704"/>
      <c r="S10" s="763" t="s">
        <v>333</v>
      </c>
      <c r="T10" s="764"/>
      <c r="U10" s="764"/>
      <c r="V10" s="764"/>
      <c r="W10" s="764"/>
      <c r="X10" s="764"/>
      <c r="Y10" s="140" t="s">
        <v>420</v>
      </c>
      <c r="Z10" s="746" t="s">
        <v>223</v>
      </c>
      <c r="AA10" s="814" t="s">
        <v>114</v>
      </c>
    </row>
    <row r="11" spans="2:27" ht="24.6" customHeight="1" x14ac:dyDescent="0.2">
      <c r="B11" s="812"/>
      <c r="C11" s="613"/>
      <c r="D11" s="613"/>
      <c r="E11" s="593" t="s">
        <v>433</v>
      </c>
      <c r="F11" s="593" t="s">
        <v>141</v>
      </c>
      <c r="G11" s="701" t="s">
        <v>341</v>
      </c>
      <c r="H11" s="701" t="s">
        <v>340</v>
      </c>
      <c r="I11" s="701" t="s">
        <v>344</v>
      </c>
      <c r="J11" s="593" t="s">
        <v>82</v>
      </c>
      <c r="K11" s="701" t="s">
        <v>490</v>
      </c>
      <c r="L11" s="701" t="s">
        <v>389</v>
      </c>
      <c r="M11" s="701" t="s">
        <v>361</v>
      </c>
      <c r="N11" s="701" t="s">
        <v>353</v>
      </c>
      <c r="O11" s="701" t="s">
        <v>334</v>
      </c>
      <c r="P11" s="701" t="s">
        <v>431</v>
      </c>
      <c r="Q11" s="701" t="s">
        <v>335</v>
      </c>
      <c r="R11" s="701" t="s">
        <v>336</v>
      </c>
      <c r="S11" s="763" t="s">
        <v>418</v>
      </c>
      <c r="T11" s="764"/>
      <c r="U11" s="764"/>
      <c r="V11" s="701" t="s">
        <v>419</v>
      </c>
      <c r="W11" s="701"/>
      <c r="X11" s="703"/>
      <c r="Y11" s="746" t="s">
        <v>481</v>
      </c>
      <c r="Z11" s="741"/>
      <c r="AA11" s="815"/>
    </row>
    <row r="12" spans="2:27" ht="24" customHeight="1" x14ac:dyDescent="0.2">
      <c r="B12" s="812"/>
      <c r="C12" s="613"/>
      <c r="D12" s="613"/>
      <c r="E12" s="593"/>
      <c r="F12" s="593"/>
      <c r="G12" s="701"/>
      <c r="H12" s="701"/>
      <c r="I12" s="701"/>
      <c r="J12" s="593"/>
      <c r="K12" s="701"/>
      <c r="L12" s="701"/>
      <c r="M12" s="701"/>
      <c r="N12" s="701"/>
      <c r="O12" s="701"/>
      <c r="P12" s="701"/>
      <c r="Q12" s="701"/>
      <c r="R12" s="701"/>
      <c r="S12" s="733"/>
      <c r="T12" s="734"/>
      <c r="U12" s="734"/>
      <c r="V12" s="701" t="s">
        <v>456</v>
      </c>
      <c r="W12" s="701"/>
      <c r="X12" s="703"/>
      <c r="Y12" s="742"/>
      <c r="Z12" s="741"/>
      <c r="AA12" s="815"/>
    </row>
    <row r="13" spans="2:27" ht="85.8" customHeight="1" x14ac:dyDescent="0.2">
      <c r="B13" s="813"/>
      <c r="C13" s="614"/>
      <c r="D13" s="614"/>
      <c r="E13" s="593"/>
      <c r="F13" s="593"/>
      <c r="G13" s="701"/>
      <c r="H13" s="701"/>
      <c r="I13" s="701"/>
      <c r="J13" s="593"/>
      <c r="K13" s="701"/>
      <c r="L13" s="701"/>
      <c r="M13" s="701"/>
      <c r="N13" s="701"/>
      <c r="O13" s="701"/>
      <c r="P13" s="701"/>
      <c r="Q13" s="701"/>
      <c r="R13" s="701"/>
      <c r="S13" s="140" t="s">
        <v>462</v>
      </c>
      <c r="T13" s="140" t="s">
        <v>463</v>
      </c>
      <c r="U13" s="140" t="s">
        <v>465</v>
      </c>
      <c r="V13" s="140" t="s">
        <v>491</v>
      </c>
      <c r="W13" s="140" t="s">
        <v>222</v>
      </c>
      <c r="X13" s="191" t="s">
        <v>466</v>
      </c>
      <c r="Y13" s="140" t="s">
        <v>482</v>
      </c>
      <c r="Z13" s="742"/>
      <c r="AA13" s="816"/>
    </row>
    <row r="14" spans="2:27" x14ac:dyDescent="0.2">
      <c r="B14" s="345"/>
      <c r="C14" s="339"/>
      <c r="D14" s="339"/>
      <c r="E14" s="339"/>
      <c r="F14" s="339"/>
      <c r="G14" s="339"/>
      <c r="H14" s="340"/>
      <c r="I14" s="340"/>
      <c r="J14" s="340"/>
      <c r="K14" s="340"/>
      <c r="L14" s="340"/>
      <c r="M14" s="340"/>
      <c r="N14" s="340"/>
      <c r="O14" s="340"/>
      <c r="P14" s="340"/>
      <c r="Q14" s="340"/>
      <c r="R14" s="340"/>
      <c r="S14" s="340"/>
      <c r="T14" s="340"/>
      <c r="U14" s="340"/>
      <c r="V14" s="340"/>
      <c r="W14" s="340"/>
      <c r="X14" s="340"/>
      <c r="Y14" s="340"/>
      <c r="Z14" s="340"/>
      <c r="AA14" s="341"/>
    </row>
    <row r="15" spans="2:27" x14ac:dyDescent="0.2">
      <c r="B15" s="345"/>
      <c r="C15" s="339"/>
      <c r="D15" s="339"/>
      <c r="E15" s="339"/>
      <c r="F15" s="339"/>
      <c r="G15" s="339"/>
      <c r="H15" s="340"/>
      <c r="I15" s="340"/>
      <c r="J15" s="340"/>
      <c r="K15" s="340"/>
      <c r="L15" s="340"/>
      <c r="M15" s="340"/>
      <c r="N15" s="340"/>
      <c r="O15" s="340"/>
      <c r="P15" s="340"/>
      <c r="Q15" s="340"/>
      <c r="R15" s="340"/>
      <c r="S15" s="340"/>
      <c r="T15" s="340"/>
      <c r="U15" s="340"/>
      <c r="V15" s="340"/>
      <c r="W15" s="340"/>
      <c r="X15" s="340"/>
      <c r="Y15" s="340"/>
      <c r="Z15" s="340"/>
      <c r="AA15" s="341"/>
    </row>
    <row r="16" spans="2:27" x14ac:dyDescent="0.2">
      <c r="B16" s="345"/>
      <c r="C16" s="339"/>
      <c r="D16" s="339"/>
      <c r="E16" s="339"/>
      <c r="F16" s="339"/>
      <c r="G16" s="339"/>
      <c r="H16" s="340"/>
      <c r="I16" s="340"/>
      <c r="J16" s="340"/>
      <c r="K16" s="340"/>
      <c r="L16" s="340"/>
      <c r="M16" s="340"/>
      <c r="N16" s="340"/>
      <c r="O16" s="340"/>
      <c r="P16" s="340"/>
      <c r="Q16" s="340"/>
      <c r="R16" s="340"/>
      <c r="S16" s="340"/>
      <c r="T16" s="340"/>
      <c r="U16" s="340"/>
      <c r="V16" s="340"/>
      <c r="W16" s="340"/>
      <c r="X16" s="340"/>
      <c r="Y16" s="340"/>
      <c r="Z16" s="340"/>
      <c r="AA16" s="341"/>
    </row>
    <row r="17" spans="2:28" x14ac:dyDescent="0.2">
      <c r="B17" s="345"/>
      <c r="C17" s="339"/>
      <c r="D17" s="339"/>
      <c r="E17" s="339"/>
      <c r="F17" s="339"/>
      <c r="G17" s="339"/>
      <c r="H17" s="340"/>
      <c r="I17" s="340"/>
      <c r="J17" s="340"/>
      <c r="K17" s="340"/>
      <c r="L17" s="340"/>
      <c r="M17" s="340"/>
      <c r="N17" s="340"/>
      <c r="O17" s="340"/>
      <c r="P17" s="340"/>
      <c r="Q17" s="340"/>
      <c r="R17" s="340"/>
      <c r="S17" s="340"/>
      <c r="T17" s="340"/>
      <c r="U17" s="340"/>
      <c r="V17" s="340"/>
      <c r="W17" s="340"/>
      <c r="X17" s="340"/>
      <c r="Y17" s="340"/>
      <c r="Z17" s="340"/>
      <c r="AA17" s="341"/>
    </row>
    <row r="18" spans="2:28" x14ac:dyDescent="0.2">
      <c r="B18" s="345"/>
      <c r="C18" s="339"/>
      <c r="D18" s="339"/>
      <c r="E18" s="339"/>
      <c r="F18" s="339"/>
      <c r="G18" s="339"/>
      <c r="H18" s="340"/>
      <c r="I18" s="340"/>
      <c r="J18" s="340"/>
      <c r="K18" s="340"/>
      <c r="L18" s="340"/>
      <c r="M18" s="340"/>
      <c r="N18" s="340"/>
      <c r="O18" s="340"/>
      <c r="P18" s="340"/>
      <c r="Q18" s="340"/>
      <c r="R18" s="340"/>
      <c r="S18" s="340"/>
      <c r="T18" s="340"/>
      <c r="U18" s="340"/>
      <c r="V18" s="340"/>
      <c r="W18" s="340"/>
      <c r="X18" s="340"/>
      <c r="Y18" s="340"/>
      <c r="Z18" s="340"/>
      <c r="AA18" s="341"/>
    </row>
    <row r="19" spans="2:28" ht="13.8" thickBot="1" x14ac:dyDescent="0.25">
      <c r="B19" s="346"/>
      <c r="C19" s="342"/>
      <c r="D19" s="342"/>
      <c r="E19" s="342"/>
      <c r="F19" s="342"/>
      <c r="G19" s="342"/>
      <c r="H19" s="343"/>
      <c r="I19" s="343"/>
      <c r="J19" s="343"/>
      <c r="K19" s="343"/>
      <c r="L19" s="343"/>
      <c r="M19" s="343"/>
      <c r="N19" s="343"/>
      <c r="O19" s="343"/>
      <c r="P19" s="343"/>
      <c r="Q19" s="343"/>
      <c r="R19" s="343"/>
      <c r="S19" s="343"/>
      <c r="T19" s="343"/>
      <c r="U19" s="343"/>
      <c r="V19" s="343"/>
      <c r="W19" s="343"/>
      <c r="X19" s="343"/>
      <c r="Y19" s="343"/>
      <c r="Z19" s="343"/>
      <c r="AA19" s="344"/>
    </row>
    <row r="20" spans="2:28" ht="13.8" thickBot="1" x14ac:dyDescent="0.25">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row>
    <row r="21" spans="2:28" ht="14.4" customHeight="1" x14ac:dyDescent="0.2">
      <c r="B21" s="822" t="s">
        <v>538</v>
      </c>
      <c r="C21" s="823"/>
      <c r="D21" s="823"/>
      <c r="E21" s="823"/>
      <c r="F21" s="823"/>
      <c r="G21" s="823"/>
      <c r="H21" s="823"/>
      <c r="I21" s="823"/>
      <c r="J21" s="823"/>
      <c r="K21" s="823"/>
      <c r="L21" s="823"/>
      <c r="M21" s="823"/>
      <c r="N21" s="823"/>
      <c r="O21" s="823"/>
      <c r="P21" s="823"/>
      <c r="Q21" s="823"/>
      <c r="R21" s="823"/>
      <c r="S21" s="823"/>
      <c r="T21" s="823"/>
      <c r="U21" s="823"/>
      <c r="V21" s="823"/>
      <c r="W21" s="823"/>
      <c r="X21" s="823"/>
      <c r="Y21" s="823"/>
      <c r="Z21" s="823"/>
      <c r="AA21" s="824"/>
      <c r="AB21" s="819" t="s">
        <v>168</v>
      </c>
    </row>
    <row r="22" spans="2:28" ht="14.4" customHeight="1" x14ac:dyDescent="0.2">
      <c r="B22" s="769" t="s">
        <v>492</v>
      </c>
      <c r="C22" s="593" t="s">
        <v>110</v>
      </c>
      <c r="D22" s="593" t="s">
        <v>218</v>
      </c>
      <c r="E22" s="703" t="s">
        <v>337</v>
      </c>
      <c r="F22" s="707"/>
      <c r="G22" s="707"/>
      <c r="H22" s="707"/>
      <c r="I22" s="707"/>
      <c r="J22" s="707"/>
      <c r="K22" s="704"/>
      <c r="L22" s="703" t="s">
        <v>133</v>
      </c>
      <c r="M22" s="707"/>
      <c r="N22" s="707"/>
      <c r="O22" s="707"/>
      <c r="P22" s="707"/>
      <c r="Q22" s="707"/>
      <c r="R22" s="704"/>
      <c r="S22" s="703" t="s">
        <v>333</v>
      </c>
      <c r="T22" s="707"/>
      <c r="U22" s="707"/>
      <c r="V22" s="707"/>
      <c r="W22" s="707"/>
      <c r="X22" s="707"/>
      <c r="Y22" s="182" t="s">
        <v>420</v>
      </c>
      <c r="Z22" s="701" t="s">
        <v>223</v>
      </c>
      <c r="AA22" s="686" t="s">
        <v>114</v>
      </c>
      <c r="AB22" s="820"/>
    </row>
    <row r="23" spans="2:28" ht="57.6" customHeight="1" x14ac:dyDescent="0.2">
      <c r="B23" s="769"/>
      <c r="C23" s="593"/>
      <c r="D23" s="593"/>
      <c r="E23" s="704" t="s">
        <v>493</v>
      </c>
      <c r="F23" s="701"/>
      <c r="G23" s="704" t="s">
        <v>345</v>
      </c>
      <c r="H23" s="701"/>
      <c r="I23" s="140" t="s">
        <v>346</v>
      </c>
      <c r="J23" s="140" t="s">
        <v>339</v>
      </c>
      <c r="K23" s="140" t="s">
        <v>342</v>
      </c>
      <c r="L23" s="140" t="s">
        <v>434</v>
      </c>
      <c r="M23" s="140" t="s">
        <v>361</v>
      </c>
      <c r="N23" s="140" t="s">
        <v>354</v>
      </c>
      <c r="O23" s="140" t="s">
        <v>334</v>
      </c>
      <c r="P23" s="191" t="s">
        <v>432</v>
      </c>
      <c r="Q23" s="140" t="s">
        <v>335</v>
      </c>
      <c r="R23" s="140" t="s">
        <v>336</v>
      </c>
      <c r="S23" s="140" t="s">
        <v>111</v>
      </c>
      <c r="T23" s="140" t="s">
        <v>463</v>
      </c>
      <c r="U23" s="140" t="s">
        <v>464</v>
      </c>
      <c r="V23" s="140" t="s">
        <v>245</v>
      </c>
      <c r="W23" s="140" t="s">
        <v>245</v>
      </c>
      <c r="X23" s="140" t="s">
        <v>245</v>
      </c>
      <c r="Y23" s="192" t="s">
        <v>571</v>
      </c>
      <c r="Z23" s="701"/>
      <c r="AA23" s="686"/>
      <c r="AB23" s="821"/>
    </row>
    <row r="24" spans="2:28" x14ac:dyDescent="0.2">
      <c r="B24" s="345"/>
      <c r="C24" s="340"/>
      <c r="D24" s="340"/>
      <c r="E24" s="817"/>
      <c r="F24" s="818"/>
      <c r="G24" s="817"/>
      <c r="H24" s="818"/>
      <c r="I24" s="340"/>
      <c r="J24" s="340"/>
      <c r="K24" s="340"/>
      <c r="L24" s="340"/>
      <c r="M24" s="340"/>
      <c r="N24" s="340"/>
      <c r="O24" s="340"/>
      <c r="P24" s="340"/>
      <c r="Q24" s="340"/>
      <c r="R24" s="340"/>
      <c r="S24" s="340"/>
      <c r="T24" s="340"/>
      <c r="U24" s="340"/>
      <c r="V24" s="340"/>
      <c r="W24" s="340"/>
      <c r="X24" s="340"/>
      <c r="Y24" s="340"/>
      <c r="Z24" s="340"/>
      <c r="AA24" s="341"/>
      <c r="AB24" s="355"/>
    </row>
    <row r="25" spans="2:28" x14ac:dyDescent="0.2">
      <c r="B25" s="345"/>
      <c r="C25" s="340"/>
      <c r="D25" s="340"/>
      <c r="E25" s="817"/>
      <c r="F25" s="818"/>
      <c r="G25" s="827"/>
      <c r="H25" s="827"/>
      <c r="I25" s="340"/>
      <c r="J25" s="340"/>
      <c r="K25" s="340"/>
      <c r="L25" s="340"/>
      <c r="M25" s="340"/>
      <c r="N25" s="340"/>
      <c r="O25" s="340"/>
      <c r="P25" s="340"/>
      <c r="Q25" s="340"/>
      <c r="R25" s="340"/>
      <c r="S25" s="340"/>
      <c r="T25" s="340"/>
      <c r="U25" s="340"/>
      <c r="V25" s="340"/>
      <c r="W25" s="340"/>
      <c r="X25" s="340"/>
      <c r="Y25" s="340"/>
      <c r="Z25" s="340"/>
      <c r="AA25" s="341"/>
      <c r="AB25" s="355"/>
    </row>
    <row r="26" spans="2:28" x14ac:dyDescent="0.2">
      <c r="B26" s="345"/>
      <c r="C26" s="340"/>
      <c r="D26" s="340"/>
      <c r="E26" s="817"/>
      <c r="F26" s="818"/>
      <c r="G26" s="827"/>
      <c r="H26" s="827"/>
      <c r="I26" s="340"/>
      <c r="J26" s="340"/>
      <c r="K26" s="340"/>
      <c r="L26" s="340"/>
      <c r="M26" s="340"/>
      <c r="N26" s="340"/>
      <c r="O26" s="340"/>
      <c r="P26" s="340"/>
      <c r="Q26" s="340"/>
      <c r="R26" s="340"/>
      <c r="S26" s="340"/>
      <c r="T26" s="340"/>
      <c r="U26" s="340"/>
      <c r="V26" s="340"/>
      <c r="W26" s="340"/>
      <c r="X26" s="340"/>
      <c r="Y26" s="340"/>
      <c r="Z26" s="340"/>
      <c r="AA26" s="341"/>
      <c r="AB26" s="355"/>
    </row>
    <row r="27" spans="2:28" x14ac:dyDescent="0.2">
      <c r="B27" s="345"/>
      <c r="C27" s="340"/>
      <c r="D27" s="340"/>
      <c r="E27" s="817"/>
      <c r="F27" s="818"/>
      <c r="G27" s="827"/>
      <c r="H27" s="827"/>
      <c r="I27" s="340"/>
      <c r="J27" s="340"/>
      <c r="K27" s="340"/>
      <c r="L27" s="340"/>
      <c r="M27" s="340"/>
      <c r="N27" s="340"/>
      <c r="O27" s="340"/>
      <c r="P27" s="340"/>
      <c r="Q27" s="340"/>
      <c r="R27" s="340"/>
      <c r="S27" s="340"/>
      <c r="T27" s="340"/>
      <c r="U27" s="340"/>
      <c r="V27" s="340"/>
      <c r="W27" s="340"/>
      <c r="X27" s="340"/>
      <c r="Y27" s="340"/>
      <c r="Z27" s="340"/>
      <c r="AA27" s="341"/>
      <c r="AB27" s="355"/>
    </row>
    <row r="28" spans="2:28" x14ac:dyDescent="0.2">
      <c r="B28" s="345"/>
      <c r="C28" s="340"/>
      <c r="D28" s="340"/>
      <c r="E28" s="817"/>
      <c r="F28" s="818"/>
      <c r="G28" s="827"/>
      <c r="H28" s="827"/>
      <c r="I28" s="340"/>
      <c r="J28" s="340"/>
      <c r="K28" s="340"/>
      <c r="L28" s="340"/>
      <c r="M28" s="340"/>
      <c r="N28" s="340"/>
      <c r="O28" s="340"/>
      <c r="P28" s="340"/>
      <c r="Q28" s="340"/>
      <c r="R28" s="340"/>
      <c r="S28" s="340"/>
      <c r="T28" s="340"/>
      <c r="U28" s="340"/>
      <c r="V28" s="340"/>
      <c r="W28" s="340"/>
      <c r="X28" s="340"/>
      <c r="Y28" s="340"/>
      <c r="Z28" s="340"/>
      <c r="AA28" s="341"/>
      <c r="AB28" s="355"/>
    </row>
    <row r="29" spans="2:28" ht="13.8" thickBot="1" x14ac:dyDescent="0.25">
      <c r="B29" s="346"/>
      <c r="C29" s="343"/>
      <c r="D29" s="343"/>
      <c r="E29" s="825"/>
      <c r="F29" s="826"/>
      <c r="G29" s="828"/>
      <c r="H29" s="828"/>
      <c r="I29" s="343"/>
      <c r="J29" s="343"/>
      <c r="K29" s="343"/>
      <c r="L29" s="343"/>
      <c r="M29" s="343"/>
      <c r="N29" s="343"/>
      <c r="O29" s="343"/>
      <c r="P29" s="343"/>
      <c r="Q29" s="343"/>
      <c r="R29" s="343"/>
      <c r="S29" s="343"/>
      <c r="T29" s="343"/>
      <c r="U29" s="343"/>
      <c r="V29" s="343"/>
      <c r="W29" s="343"/>
      <c r="X29" s="343"/>
      <c r="Y29" s="343"/>
      <c r="Z29" s="343"/>
      <c r="AA29" s="344"/>
      <c r="AB29" s="356"/>
    </row>
    <row r="31" spans="2:28" ht="23.4" x14ac:dyDescent="0.2">
      <c r="B31" s="193" t="s">
        <v>367</v>
      </c>
      <c r="C31" s="156"/>
      <c r="D31" s="156"/>
      <c r="E31" s="156"/>
      <c r="F31" s="156"/>
      <c r="G31" s="156"/>
      <c r="H31" s="193" t="s">
        <v>392</v>
      </c>
      <c r="Q31" s="193" t="s">
        <v>390</v>
      </c>
    </row>
    <row r="33" spans="1:29" ht="14.4" customHeight="1" x14ac:dyDescent="0.2">
      <c r="C33" s="749" t="s">
        <v>421</v>
      </c>
      <c r="D33" s="750"/>
      <c r="E33" s="750"/>
      <c r="F33" s="751"/>
      <c r="G33" s="167"/>
      <c r="H33" s="167"/>
      <c r="I33" s="726" t="s">
        <v>405</v>
      </c>
      <c r="J33" s="726"/>
      <c r="K33" s="726"/>
      <c r="L33" s="726" t="s">
        <v>406</v>
      </c>
      <c r="M33" s="726"/>
      <c r="Q33" s="167"/>
      <c r="R33" s="726" t="s">
        <v>407</v>
      </c>
      <c r="S33" s="726"/>
      <c r="T33" s="726"/>
      <c r="U33" s="726" t="s">
        <v>406</v>
      </c>
      <c r="V33" s="726"/>
      <c r="W33" s="726"/>
      <c r="X33" s="726"/>
      <c r="Y33" s="726"/>
      <c r="Z33" s="726"/>
      <c r="AA33" s="726"/>
      <c r="AB33" s="726"/>
      <c r="AC33" s="726"/>
    </row>
    <row r="34" spans="1:29" ht="82.8" customHeight="1" x14ac:dyDescent="0.2">
      <c r="C34" s="829" t="s">
        <v>171</v>
      </c>
      <c r="D34" s="829"/>
      <c r="E34" s="829"/>
      <c r="F34" s="829"/>
      <c r="G34" s="167"/>
      <c r="H34" s="167"/>
      <c r="I34" s="722" t="s">
        <v>394</v>
      </c>
      <c r="J34" s="723"/>
      <c r="K34" s="724"/>
      <c r="L34" s="802" t="s">
        <v>435</v>
      </c>
      <c r="M34" s="721"/>
      <c r="Q34" s="167"/>
      <c r="R34" s="721" t="s">
        <v>368</v>
      </c>
      <c r="S34" s="721"/>
      <c r="T34" s="721"/>
      <c r="U34" s="802" t="s">
        <v>417</v>
      </c>
      <c r="V34" s="802"/>
      <c r="W34" s="802"/>
      <c r="X34" s="802"/>
      <c r="Y34" s="802"/>
      <c r="Z34" s="721"/>
      <c r="AA34" s="721"/>
      <c r="AB34" s="721"/>
      <c r="AC34" s="721"/>
    </row>
    <row r="35" spans="1:29" ht="66.599999999999994" customHeight="1" x14ac:dyDescent="0.2">
      <c r="C35" s="829" t="s">
        <v>172</v>
      </c>
      <c r="D35" s="829"/>
      <c r="E35" s="829"/>
      <c r="F35" s="829"/>
      <c r="G35" s="167"/>
      <c r="H35" s="167"/>
      <c r="I35" s="722" t="s">
        <v>395</v>
      </c>
      <c r="J35" s="723"/>
      <c r="K35" s="724"/>
      <c r="L35" s="802" t="s">
        <v>438</v>
      </c>
      <c r="M35" s="802"/>
      <c r="Q35" s="167"/>
      <c r="R35" s="721" t="s">
        <v>369</v>
      </c>
      <c r="S35" s="721"/>
      <c r="T35" s="721"/>
      <c r="U35" s="802" t="s">
        <v>415</v>
      </c>
      <c r="V35" s="802"/>
      <c r="W35" s="802"/>
      <c r="X35" s="802"/>
      <c r="Y35" s="802"/>
      <c r="Z35" s="802"/>
      <c r="AA35" s="802"/>
      <c r="AB35" s="802"/>
      <c r="AC35" s="802"/>
    </row>
    <row r="36" spans="1:29" ht="84" customHeight="1" x14ac:dyDescent="0.2">
      <c r="C36" s="829" t="s">
        <v>173</v>
      </c>
      <c r="D36" s="829"/>
      <c r="E36" s="829"/>
      <c r="F36" s="829"/>
      <c r="G36" s="167"/>
      <c r="H36" s="167"/>
      <c r="I36" s="722" t="s">
        <v>396</v>
      </c>
      <c r="J36" s="723"/>
      <c r="K36" s="724"/>
      <c r="L36" s="802" t="s">
        <v>453</v>
      </c>
      <c r="M36" s="802"/>
      <c r="Q36" s="167"/>
      <c r="R36" s="721" t="s">
        <v>370</v>
      </c>
      <c r="S36" s="721"/>
      <c r="T36" s="721"/>
      <c r="U36" s="802" t="s">
        <v>416</v>
      </c>
      <c r="V36" s="802"/>
      <c r="W36" s="802"/>
      <c r="X36" s="802"/>
      <c r="Y36" s="802"/>
      <c r="Z36" s="802"/>
      <c r="AA36" s="802"/>
      <c r="AB36" s="802"/>
      <c r="AC36" s="802"/>
    </row>
    <row r="37" spans="1:29" ht="40.200000000000003" customHeight="1" x14ac:dyDescent="0.2">
      <c r="C37" s="829" t="s">
        <v>118</v>
      </c>
      <c r="D37" s="829"/>
      <c r="E37" s="829"/>
      <c r="F37" s="829"/>
      <c r="I37" s="722" t="s">
        <v>397</v>
      </c>
      <c r="J37" s="723"/>
      <c r="K37" s="724"/>
      <c r="L37" s="802" t="s">
        <v>436</v>
      </c>
      <c r="M37" s="802"/>
      <c r="R37" s="722" t="s">
        <v>118</v>
      </c>
      <c r="S37" s="723"/>
      <c r="T37" s="724"/>
      <c r="U37" s="721"/>
      <c r="V37" s="721"/>
      <c r="W37" s="721"/>
      <c r="X37" s="721"/>
      <c r="Y37" s="721"/>
      <c r="Z37" s="721"/>
      <c r="AA37" s="721"/>
      <c r="AB37" s="721"/>
      <c r="AC37" s="721"/>
    </row>
    <row r="38" spans="1:29" ht="46.2" customHeight="1" x14ac:dyDescent="0.2">
      <c r="I38" s="721" t="s">
        <v>398</v>
      </c>
      <c r="J38" s="721"/>
      <c r="K38" s="721"/>
      <c r="L38" s="802" t="s">
        <v>452</v>
      </c>
      <c r="M38" s="802"/>
    </row>
    <row r="39" spans="1:29" ht="19.2" customHeight="1" x14ac:dyDescent="0.2">
      <c r="I39" s="721" t="s">
        <v>118</v>
      </c>
      <c r="J39" s="721"/>
      <c r="K39" s="721"/>
      <c r="L39" s="802"/>
      <c r="M39" s="802"/>
    </row>
    <row r="40" spans="1:29" ht="14.4" x14ac:dyDescent="0.2">
      <c r="I40" s="167"/>
      <c r="J40" s="167"/>
      <c r="K40" s="167"/>
      <c r="L40" s="167"/>
      <c r="M40" s="167"/>
    </row>
    <row r="41" spans="1:29" ht="14.4" x14ac:dyDescent="0.2">
      <c r="L41" s="167"/>
      <c r="M41" s="167"/>
    </row>
    <row r="42" spans="1:29" ht="30" x14ac:dyDescent="0.2">
      <c r="A42" s="1"/>
      <c r="B42" s="225" t="s">
        <v>539</v>
      </c>
      <c r="C42" s="2"/>
      <c r="D42" s="2"/>
      <c r="E42" s="2"/>
      <c r="F42" s="2"/>
      <c r="G42" s="2"/>
      <c r="H42" s="2"/>
      <c r="I42" s="2"/>
      <c r="J42" s="69"/>
      <c r="K42" s="69"/>
      <c r="L42" s="69"/>
      <c r="M42" s="2"/>
      <c r="N42" s="2"/>
    </row>
    <row r="43" spans="1:29" ht="13.8" thickBot="1" x14ac:dyDescent="0.25">
      <c r="A43" s="1"/>
    </row>
    <row r="44" spans="1:29" ht="14.4" customHeight="1" x14ac:dyDescent="0.2">
      <c r="A44" s="1"/>
      <c r="B44" s="804" t="s">
        <v>492</v>
      </c>
      <c r="C44" s="807" t="s">
        <v>583</v>
      </c>
      <c r="D44" s="595"/>
      <c r="E44" s="595"/>
      <c r="F44" s="595"/>
      <c r="G44" s="595"/>
      <c r="H44" s="595"/>
      <c r="I44" s="595"/>
      <c r="J44" s="595"/>
      <c r="K44" s="595"/>
      <c r="L44" s="595"/>
      <c r="M44" s="595"/>
      <c r="N44" s="595"/>
      <c r="O44" s="595"/>
      <c r="P44" s="595"/>
      <c r="Q44" s="808"/>
      <c r="R44" s="830" t="s">
        <v>118</v>
      </c>
    </row>
    <row r="45" spans="1:29" ht="14.4" customHeight="1" x14ac:dyDescent="0.2">
      <c r="A45" s="1"/>
      <c r="B45" s="805"/>
      <c r="C45" s="833" t="s">
        <v>332</v>
      </c>
      <c r="D45" s="599" t="s">
        <v>133</v>
      </c>
      <c r="E45" s="600"/>
      <c r="F45" s="600"/>
      <c r="G45" s="600"/>
      <c r="H45" s="600"/>
      <c r="I45" s="600"/>
      <c r="J45" s="809"/>
      <c r="K45" s="599" t="s">
        <v>333</v>
      </c>
      <c r="L45" s="600"/>
      <c r="M45" s="600"/>
      <c r="N45" s="600"/>
      <c r="O45" s="600"/>
      <c r="P45" s="809"/>
      <c r="Q45" s="192" t="s">
        <v>420</v>
      </c>
      <c r="R45" s="831"/>
    </row>
    <row r="46" spans="1:29" ht="28.8" customHeight="1" x14ac:dyDescent="0.2">
      <c r="A46" s="1"/>
      <c r="B46" s="805"/>
      <c r="C46" s="834"/>
      <c r="D46" s="701" t="s">
        <v>541</v>
      </c>
      <c r="E46" s="701" t="s">
        <v>362</v>
      </c>
      <c r="F46" s="701" t="s">
        <v>581</v>
      </c>
      <c r="G46" s="701" t="s">
        <v>334</v>
      </c>
      <c r="H46" s="701" t="s">
        <v>582</v>
      </c>
      <c r="I46" s="701" t="s">
        <v>335</v>
      </c>
      <c r="J46" s="701" t="s">
        <v>336</v>
      </c>
      <c r="K46" s="591" t="s">
        <v>457</v>
      </c>
      <c r="L46" s="591"/>
      <c r="M46" s="599" t="s">
        <v>459</v>
      </c>
      <c r="N46" s="600"/>
      <c r="O46" s="600"/>
      <c r="P46" s="809"/>
      <c r="Q46" s="192" t="s">
        <v>479</v>
      </c>
      <c r="R46" s="831"/>
    </row>
    <row r="47" spans="1:29" ht="87" thickBot="1" x14ac:dyDescent="0.25">
      <c r="A47" s="1"/>
      <c r="B47" s="806"/>
      <c r="C47" s="835"/>
      <c r="D47" s="836"/>
      <c r="E47" s="836"/>
      <c r="F47" s="836"/>
      <c r="G47" s="836"/>
      <c r="H47" s="836"/>
      <c r="I47" s="836"/>
      <c r="J47" s="836"/>
      <c r="K47" s="228" t="s">
        <v>455</v>
      </c>
      <c r="L47" s="228" t="s">
        <v>458</v>
      </c>
      <c r="M47" s="227" t="s">
        <v>542</v>
      </c>
      <c r="N47" s="227" t="s">
        <v>544</v>
      </c>
      <c r="O47" s="227" t="s">
        <v>545</v>
      </c>
      <c r="P47" s="227" t="s">
        <v>543</v>
      </c>
      <c r="Q47" s="228" t="s">
        <v>480</v>
      </c>
      <c r="R47" s="832"/>
    </row>
    <row r="48" spans="1:29" x14ac:dyDescent="0.2">
      <c r="A48" s="1"/>
      <c r="B48" s="357"/>
      <c r="C48" s="358"/>
      <c r="D48" s="359"/>
      <c r="E48" s="359"/>
      <c r="F48" s="359"/>
      <c r="G48" s="359"/>
      <c r="H48" s="359"/>
      <c r="I48" s="359"/>
      <c r="J48" s="359"/>
      <c r="K48" s="359"/>
      <c r="L48" s="359"/>
      <c r="M48" s="359"/>
      <c r="N48" s="359"/>
      <c r="O48" s="359"/>
      <c r="P48" s="359"/>
      <c r="Q48" s="359"/>
      <c r="R48" s="360"/>
    </row>
    <row r="49" spans="1:18" x14ac:dyDescent="0.2">
      <c r="A49" s="1"/>
      <c r="B49" s="345"/>
      <c r="C49" s="361"/>
      <c r="D49" s="282"/>
      <c r="E49" s="282"/>
      <c r="F49" s="282"/>
      <c r="G49" s="282"/>
      <c r="H49" s="282"/>
      <c r="I49" s="282"/>
      <c r="J49" s="282"/>
      <c r="K49" s="282"/>
      <c r="L49" s="282"/>
      <c r="M49" s="282"/>
      <c r="N49" s="282"/>
      <c r="O49" s="282"/>
      <c r="P49" s="282"/>
      <c r="Q49" s="282"/>
      <c r="R49" s="302"/>
    </row>
    <row r="50" spans="1:18" x14ac:dyDescent="0.2">
      <c r="A50" s="1"/>
      <c r="B50" s="345"/>
      <c r="C50" s="361"/>
      <c r="D50" s="282"/>
      <c r="E50" s="282"/>
      <c r="F50" s="282"/>
      <c r="G50" s="282"/>
      <c r="H50" s="282"/>
      <c r="I50" s="282"/>
      <c r="J50" s="282"/>
      <c r="K50" s="282"/>
      <c r="L50" s="282"/>
      <c r="M50" s="282"/>
      <c r="N50" s="282"/>
      <c r="O50" s="282"/>
      <c r="P50" s="282"/>
      <c r="Q50" s="282"/>
      <c r="R50" s="302"/>
    </row>
    <row r="51" spans="1:18" ht="13.8" thickBot="1" x14ac:dyDescent="0.25">
      <c r="A51" s="1"/>
      <c r="B51" s="346"/>
      <c r="C51" s="362"/>
      <c r="D51" s="288"/>
      <c r="E51" s="288"/>
      <c r="F51" s="288"/>
      <c r="G51" s="288"/>
      <c r="H51" s="288"/>
      <c r="I51" s="288"/>
      <c r="J51" s="288"/>
      <c r="K51" s="288"/>
      <c r="L51" s="288"/>
      <c r="M51" s="288"/>
      <c r="N51" s="288"/>
      <c r="O51" s="288"/>
      <c r="P51" s="288"/>
      <c r="Q51" s="288"/>
      <c r="R51" s="363"/>
    </row>
    <row r="52" spans="1:18" x14ac:dyDescent="0.2">
      <c r="A52" s="1"/>
      <c r="B52" s="1"/>
      <c r="C52" s="2"/>
      <c r="D52" s="2"/>
      <c r="E52" s="2"/>
      <c r="F52" s="2"/>
      <c r="G52" s="2"/>
      <c r="H52" s="2"/>
      <c r="I52" s="2"/>
      <c r="J52" s="2"/>
      <c r="K52" s="2"/>
      <c r="L52" s="2"/>
      <c r="M52" s="2"/>
      <c r="N52" s="6"/>
    </row>
    <row r="53" spans="1:18" ht="23.4" x14ac:dyDescent="0.2">
      <c r="A53" s="1"/>
      <c r="B53" s="193" t="s">
        <v>540</v>
      </c>
      <c r="C53" s="2"/>
      <c r="D53" s="2"/>
      <c r="E53" s="2"/>
      <c r="F53" s="2"/>
      <c r="G53" s="2"/>
      <c r="H53" s="2"/>
      <c r="I53" s="2"/>
      <c r="J53" s="2"/>
      <c r="K53" s="2"/>
      <c r="L53" s="2"/>
      <c r="M53" s="2"/>
      <c r="N53" s="2"/>
    </row>
    <row r="54" spans="1:18" x14ac:dyDescent="0.2">
      <c r="A54" s="1"/>
      <c r="B54" s="1"/>
      <c r="C54" s="2"/>
      <c r="D54" s="2"/>
      <c r="E54" s="2"/>
      <c r="F54" s="2"/>
      <c r="G54" s="2"/>
      <c r="H54" s="2"/>
      <c r="I54" s="2"/>
      <c r="J54" s="2"/>
      <c r="K54" s="2"/>
      <c r="L54" s="2"/>
      <c r="M54" s="2"/>
    </row>
    <row r="55" spans="1:18" x14ac:dyDescent="0.2">
      <c r="A55" s="1"/>
      <c r="B55" s="1"/>
      <c r="C55" s="726" t="s">
        <v>405</v>
      </c>
      <c r="D55" s="726"/>
      <c r="E55" s="726"/>
      <c r="F55" s="726"/>
      <c r="G55" s="726" t="s">
        <v>406</v>
      </c>
      <c r="H55" s="726"/>
      <c r="I55" s="726"/>
      <c r="J55" s="726"/>
      <c r="K55" s="726"/>
      <c r="L55" s="726"/>
      <c r="M55" s="726"/>
      <c r="N55" s="726"/>
    </row>
    <row r="56" spans="1:18" ht="14.4" x14ac:dyDescent="0.2">
      <c r="A56" s="1"/>
      <c r="B56" s="1"/>
      <c r="C56" s="721" t="s">
        <v>401</v>
      </c>
      <c r="D56" s="721"/>
      <c r="E56" s="721"/>
      <c r="F56" s="721"/>
      <c r="G56" s="802" t="s">
        <v>439</v>
      </c>
      <c r="H56" s="802"/>
      <c r="I56" s="802"/>
      <c r="J56" s="802"/>
      <c r="K56" s="802"/>
      <c r="L56" s="802"/>
      <c r="M56" s="802"/>
      <c r="N56" s="802"/>
    </row>
    <row r="57" spans="1:18" ht="14.4" x14ac:dyDescent="0.2">
      <c r="A57" s="1"/>
      <c r="B57" s="1"/>
      <c r="C57" s="721" t="s">
        <v>402</v>
      </c>
      <c r="D57" s="721"/>
      <c r="E57" s="721"/>
      <c r="F57" s="721"/>
      <c r="G57" s="721" t="s">
        <v>408</v>
      </c>
      <c r="H57" s="721"/>
      <c r="I57" s="721"/>
      <c r="J57" s="721"/>
      <c r="K57" s="721"/>
      <c r="L57" s="721"/>
      <c r="M57" s="721"/>
      <c r="N57" s="721"/>
    </row>
    <row r="58" spans="1:18" ht="14.4" x14ac:dyDescent="0.2">
      <c r="A58" s="1"/>
      <c r="B58" s="1"/>
      <c r="C58" s="721" t="s">
        <v>403</v>
      </c>
      <c r="D58" s="721"/>
      <c r="E58" s="721"/>
      <c r="F58" s="721"/>
      <c r="G58" s="721" t="s">
        <v>409</v>
      </c>
      <c r="H58" s="721"/>
      <c r="I58" s="721"/>
      <c r="J58" s="721"/>
      <c r="K58" s="721"/>
      <c r="L58" s="721"/>
      <c r="M58" s="721"/>
      <c r="N58" s="721"/>
    </row>
    <row r="59" spans="1:18" ht="14.4" x14ac:dyDescent="0.2">
      <c r="A59" s="1"/>
      <c r="B59" s="1"/>
      <c r="C59" s="721" t="s">
        <v>404</v>
      </c>
      <c r="D59" s="721"/>
      <c r="E59" s="721"/>
      <c r="F59" s="721"/>
      <c r="G59" s="721" t="s">
        <v>410</v>
      </c>
      <c r="H59" s="721"/>
      <c r="I59" s="721"/>
      <c r="J59" s="721"/>
      <c r="K59" s="721"/>
      <c r="L59" s="721"/>
      <c r="M59" s="721"/>
      <c r="N59" s="721"/>
    </row>
    <row r="60" spans="1:18" ht="14.4" x14ac:dyDescent="0.2">
      <c r="A60" s="1"/>
      <c r="B60" s="1"/>
      <c r="C60" s="721" t="s">
        <v>399</v>
      </c>
      <c r="D60" s="721"/>
      <c r="E60" s="721"/>
      <c r="F60" s="721"/>
      <c r="G60" s="802" t="s">
        <v>447</v>
      </c>
      <c r="H60" s="802"/>
      <c r="I60" s="802"/>
      <c r="J60" s="802"/>
      <c r="K60" s="802"/>
      <c r="L60" s="802"/>
      <c r="M60" s="802"/>
      <c r="N60" s="802"/>
    </row>
    <row r="61" spans="1:18" ht="14.4" x14ac:dyDescent="0.2">
      <c r="A61" s="1"/>
      <c r="B61" s="1"/>
      <c r="C61" s="721" t="s">
        <v>400</v>
      </c>
      <c r="D61" s="721"/>
      <c r="E61" s="721"/>
      <c r="F61" s="721"/>
      <c r="G61" s="802" t="s">
        <v>448</v>
      </c>
      <c r="H61" s="802"/>
      <c r="I61" s="802"/>
      <c r="J61" s="802"/>
      <c r="K61" s="802"/>
      <c r="L61" s="802"/>
      <c r="M61" s="802"/>
      <c r="N61" s="802"/>
    </row>
    <row r="62" spans="1:18" ht="14.4" x14ac:dyDescent="0.2">
      <c r="A62" s="1"/>
      <c r="B62" s="1"/>
      <c r="C62" s="721" t="s">
        <v>118</v>
      </c>
      <c r="D62" s="721"/>
      <c r="E62" s="721"/>
      <c r="F62" s="721"/>
      <c r="G62" s="837"/>
      <c r="H62" s="837"/>
      <c r="I62" s="837"/>
      <c r="J62" s="837"/>
      <c r="K62" s="837"/>
      <c r="L62" s="837"/>
      <c r="M62" s="837"/>
      <c r="N62" s="837"/>
    </row>
    <row r="63" spans="1:18" ht="14.4" x14ac:dyDescent="0.2">
      <c r="A63" s="1"/>
      <c r="B63" s="1"/>
      <c r="C63" s="240"/>
      <c r="D63" s="240"/>
      <c r="E63" s="240"/>
      <c r="F63" s="240"/>
      <c r="G63" s="241"/>
      <c r="H63" s="241"/>
      <c r="I63" s="241"/>
      <c r="J63" s="241"/>
      <c r="K63" s="241"/>
      <c r="L63" s="241"/>
      <c r="M63" s="241"/>
      <c r="N63" s="241"/>
    </row>
    <row r="64" spans="1:18" ht="23.4" x14ac:dyDescent="0.2">
      <c r="A64" s="1"/>
      <c r="B64" s="193" t="s">
        <v>586</v>
      </c>
      <c r="C64" s="240"/>
      <c r="D64" s="240"/>
      <c r="E64" s="240"/>
      <c r="F64" s="240"/>
      <c r="G64" s="241"/>
      <c r="H64" s="241"/>
      <c r="I64" s="241"/>
      <c r="J64" s="241"/>
      <c r="K64" s="241"/>
      <c r="L64" s="241"/>
      <c r="M64" s="241"/>
      <c r="N64" s="241"/>
    </row>
    <row r="65" spans="1:14" ht="23.4" x14ac:dyDescent="0.2">
      <c r="A65" s="1"/>
      <c r="B65" s="193"/>
      <c r="C65" s="726" t="s">
        <v>587</v>
      </c>
      <c r="D65" s="726"/>
      <c r="E65" s="726"/>
      <c r="F65" s="726"/>
      <c r="G65" s="726" t="s">
        <v>406</v>
      </c>
      <c r="H65" s="726"/>
      <c r="I65" s="726"/>
      <c r="J65" s="726"/>
      <c r="K65" s="726"/>
      <c r="L65" s="726"/>
      <c r="M65" s="726"/>
      <c r="N65" s="726"/>
    </row>
    <row r="66" spans="1:14" ht="23.4" x14ac:dyDescent="0.2">
      <c r="A66" s="1"/>
      <c r="B66" s="193"/>
      <c r="C66" s="721" t="s">
        <v>588</v>
      </c>
      <c r="D66" s="721"/>
      <c r="E66" s="721"/>
      <c r="F66" s="721"/>
      <c r="G66" s="802" t="s">
        <v>589</v>
      </c>
      <c r="H66" s="802"/>
      <c r="I66" s="802"/>
      <c r="J66" s="802"/>
      <c r="K66" s="802"/>
      <c r="L66" s="802"/>
      <c r="M66" s="802"/>
      <c r="N66" s="802"/>
    </row>
    <row r="67" spans="1:14" ht="23.4" x14ac:dyDescent="0.2">
      <c r="A67" s="1"/>
      <c r="B67" s="193"/>
      <c r="C67" s="721" t="s">
        <v>590</v>
      </c>
      <c r="D67" s="721"/>
      <c r="E67" s="721"/>
      <c r="F67" s="721"/>
      <c r="G67" s="802" t="s">
        <v>591</v>
      </c>
      <c r="H67" s="802"/>
      <c r="I67" s="802"/>
      <c r="J67" s="802"/>
      <c r="K67" s="802"/>
      <c r="L67" s="802"/>
      <c r="M67" s="802"/>
      <c r="N67" s="802"/>
    </row>
    <row r="68" spans="1:14" ht="14.4" x14ac:dyDescent="0.2">
      <c r="A68" s="1"/>
      <c r="B68" s="1"/>
      <c r="C68" s="721" t="s">
        <v>592</v>
      </c>
      <c r="D68" s="721"/>
      <c r="E68" s="721"/>
      <c r="F68" s="721"/>
      <c r="G68" s="802" t="s">
        <v>593</v>
      </c>
      <c r="H68" s="802"/>
      <c r="I68" s="802"/>
      <c r="J68" s="802"/>
      <c r="K68" s="802"/>
      <c r="L68" s="802"/>
      <c r="M68" s="802"/>
      <c r="N68" s="802"/>
    </row>
    <row r="69" spans="1:14" ht="14.4" x14ac:dyDescent="0.2">
      <c r="A69" s="1"/>
      <c r="B69" s="1"/>
      <c r="C69" s="757"/>
      <c r="D69" s="757"/>
      <c r="E69" s="757"/>
      <c r="F69" s="757"/>
      <c r="G69" s="803"/>
      <c r="H69" s="803"/>
      <c r="I69" s="803"/>
      <c r="J69" s="803"/>
      <c r="K69" s="803"/>
      <c r="L69" s="803"/>
      <c r="M69" s="803"/>
      <c r="N69" s="803"/>
    </row>
    <row r="70" spans="1:14" ht="23.4" x14ac:dyDescent="0.2">
      <c r="A70" s="1"/>
      <c r="B70" s="193" t="s">
        <v>584</v>
      </c>
      <c r="C70" s="167"/>
      <c r="D70" s="167"/>
      <c r="E70" s="167"/>
      <c r="F70" s="167"/>
      <c r="G70" s="803"/>
      <c r="H70" s="803"/>
      <c r="I70" s="803"/>
      <c r="J70" s="803"/>
      <c r="K70" s="803"/>
      <c r="L70" s="803"/>
      <c r="M70" s="803"/>
      <c r="N70" s="803"/>
    </row>
    <row r="71" spans="1:14" x14ac:dyDescent="0.2">
      <c r="A71" s="1"/>
      <c r="B71" s="1"/>
      <c r="C71" s="726" t="s">
        <v>407</v>
      </c>
      <c r="D71" s="726"/>
      <c r="E71" s="726"/>
      <c r="F71" s="726"/>
      <c r="G71" s="726" t="s">
        <v>406</v>
      </c>
      <c r="H71" s="726"/>
      <c r="I71" s="726"/>
      <c r="J71" s="726"/>
      <c r="K71" s="726"/>
      <c r="L71" s="726"/>
      <c r="M71" s="726"/>
      <c r="N71" s="726"/>
    </row>
    <row r="72" spans="1:14" ht="33.6" customHeight="1" x14ac:dyDescent="0.2">
      <c r="A72" s="1"/>
      <c r="B72" s="1"/>
      <c r="C72" s="721" t="s">
        <v>579</v>
      </c>
      <c r="D72" s="721"/>
      <c r="E72" s="721"/>
      <c r="F72" s="721"/>
      <c r="G72" s="802" t="s">
        <v>580</v>
      </c>
      <c r="H72" s="802"/>
      <c r="I72" s="802"/>
      <c r="J72" s="802"/>
      <c r="K72" s="802"/>
      <c r="L72" s="802"/>
      <c r="M72" s="802"/>
      <c r="N72" s="802"/>
    </row>
    <row r="73" spans="1:14" x14ac:dyDescent="0.2">
      <c r="A73" s="1"/>
      <c r="B73" s="1"/>
      <c r="C73" s="2"/>
      <c r="D73" s="2"/>
      <c r="E73" s="2"/>
      <c r="F73" s="2"/>
      <c r="G73" s="2"/>
      <c r="H73" s="2"/>
      <c r="I73" s="2"/>
      <c r="J73" s="2"/>
      <c r="K73" s="2"/>
      <c r="L73" s="2"/>
      <c r="M73" s="2"/>
      <c r="N73" s="2"/>
    </row>
    <row r="74" spans="1:14" ht="23.4" x14ac:dyDescent="0.2">
      <c r="A74" s="1"/>
      <c r="B74" s="214" t="s">
        <v>585</v>
      </c>
      <c r="C74" s="2"/>
      <c r="D74" s="2"/>
      <c r="E74" s="2"/>
      <c r="F74" s="2"/>
      <c r="G74" s="2"/>
      <c r="H74" s="2"/>
      <c r="I74" s="2"/>
      <c r="J74" s="2"/>
      <c r="K74" s="2"/>
      <c r="L74" s="2"/>
      <c r="M74" s="2"/>
      <c r="N74" s="2"/>
    </row>
    <row r="75" spans="1:14" x14ac:dyDescent="0.2">
      <c r="A75" s="1"/>
      <c r="B75" s="1"/>
      <c r="C75" s="2"/>
      <c r="D75" s="2"/>
      <c r="E75" s="2"/>
      <c r="F75" s="2"/>
      <c r="G75" s="2"/>
      <c r="H75" s="2"/>
      <c r="I75" s="2"/>
      <c r="J75" s="2"/>
      <c r="K75" s="2"/>
      <c r="L75" s="2"/>
      <c r="M75" s="2"/>
      <c r="N75" s="2"/>
    </row>
    <row r="76" spans="1:14" ht="14.4" x14ac:dyDescent="0.2">
      <c r="A76" s="1"/>
      <c r="B76" s="1"/>
      <c r="C76" s="172" t="s">
        <v>467</v>
      </c>
      <c r="D76" s="2"/>
      <c r="E76" s="2"/>
      <c r="F76" s="2"/>
      <c r="G76" s="2"/>
      <c r="H76" s="2"/>
      <c r="I76" s="2"/>
      <c r="J76" s="2"/>
      <c r="K76" s="2"/>
      <c r="L76" s="2"/>
      <c r="M76" s="2"/>
      <c r="N76" s="2"/>
    </row>
    <row r="77" spans="1:14" ht="14.4" x14ac:dyDescent="0.2">
      <c r="A77" s="1"/>
      <c r="B77" s="1"/>
      <c r="C77" s="172" t="s">
        <v>468</v>
      </c>
      <c r="D77" s="2"/>
      <c r="E77" s="2"/>
      <c r="F77" s="2"/>
      <c r="G77" s="2"/>
      <c r="H77" s="2"/>
      <c r="I77" s="2"/>
      <c r="J77" s="2"/>
      <c r="K77" s="2"/>
      <c r="L77" s="2"/>
      <c r="M77" s="2"/>
      <c r="N77" s="2"/>
    </row>
    <row r="78" spans="1:14" ht="14.4" x14ac:dyDescent="0.2">
      <c r="A78" s="1"/>
      <c r="B78" s="1"/>
      <c r="C78" s="172" t="s">
        <v>469</v>
      </c>
      <c r="D78" s="2"/>
      <c r="E78" s="2"/>
      <c r="F78" s="2"/>
      <c r="G78" s="2"/>
      <c r="H78" s="2"/>
      <c r="I78" s="2"/>
      <c r="J78" s="2"/>
      <c r="K78" s="2"/>
      <c r="L78" s="2"/>
      <c r="M78" s="2"/>
      <c r="N78" s="2"/>
    </row>
    <row r="79" spans="1:14" x14ac:dyDescent="0.2">
      <c r="A79" s="1"/>
      <c r="B79" s="1"/>
      <c r="C79" s="2"/>
      <c r="D79" s="2"/>
      <c r="E79" s="2"/>
      <c r="F79" s="2"/>
      <c r="G79" s="2"/>
      <c r="H79" s="2"/>
      <c r="I79" s="2"/>
      <c r="J79" s="2"/>
      <c r="K79" s="2"/>
      <c r="L79" s="2"/>
      <c r="M79" s="2"/>
      <c r="N79" s="2"/>
    </row>
  </sheetData>
  <mergeCells count="126">
    <mergeCell ref="C61:F61"/>
    <mergeCell ref="G61:N61"/>
    <mergeCell ref="C62:F62"/>
    <mergeCell ref="G62:N62"/>
    <mergeCell ref="C69:F69"/>
    <mergeCell ref="G69:N69"/>
    <mergeCell ref="C58:F58"/>
    <mergeCell ref="G58:N58"/>
    <mergeCell ref="C59:F59"/>
    <mergeCell ref="G59:N59"/>
    <mergeCell ref="C60:F60"/>
    <mergeCell ref="G60:N60"/>
    <mergeCell ref="C55:F55"/>
    <mergeCell ref="G55:N55"/>
    <mergeCell ref="C56:F56"/>
    <mergeCell ref="G56:N56"/>
    <mergeCell ref="C57:F57"/>
    <mergeCell ref="G57:N57"/>
    <mergeCell ref="R44:R47"/>
    <mergeCell ref="C45:C47"/>
    <mergeCell ref="D45:J45"/>
    <mergeCell ref="D46:D47"/>
    <mergeCell ref="E46:E47"/>
    <mergeCell ref="F46:F47"/>
    <mergeCell ref="G46:G47"/>
    <mergeCell ref="H46:H47"/>
    <mergeCell ref="I46:I47"/>
    <mergeCell ref="J46:J47"/>
    <mergeCell ref="K46:L46"/>
    <mergeCell ref="Y11:Y12"/>
    <mergeCell ref="S10:X10"/>
    <mergeCell ref="S22:X22"/>
    <mergeCell ref="V11:X11"/>
    <mergeCell ref="V12:X12"/>
    <mergeCell ref="S11:U12"/>
    <mergeCell ref="R11:R13"/>
    <mergeCell ref="J11:J13"/>
    <mergeCell ref="K11:K13"/>
    <mergeCell ref="L11:L13"/>
    <mergeCell ref="M11:M13"/>
    <mergeCell ref="N11:N13"/>
    <mergeCell ref="R33:T33"/>
    <mergeCell ref="L38:M38"/>
    <mergeCell ref="L39:M39"/>
    <mergeCell ref="C33:F33"/>
    <mergeCell ref="U33:AC33"/>
    <mergeCell ref="U35:AC35"/>
    <mergeCell ref="U34:AC34"/>
    <mergeCell ref="I33:K33"/>
    <mergeCell ref="L33:M33"/>
    <mergeCell ref="R34:T34"/>
    <mergeCell ref="R35:T35"/>
    <mergeCell ref="C34:F34"/>
    <mergeCell ref="C35:F35"/>
    <mergeCell ref="U36:AC36"/>
    <mergeCell ref="U37:AC37"/>
    <mergeCell ref="I36:K36"/>
    <mergeCell ref="C37:F37"/>
    <mergeCell ref="C36:F36"/>
    <mergeCell ref="R36:T36"/>
    <mergeCell ref="R37:T37"/>
    <mergeCell ref="I39:K39"/>
    <mergeCell ref="I38:K38"/>
    <mergeCell ref="L34:M34"/>
    <mergeCell ref="I37:K37"/>
    <mergeCell ref="L36:M36"/>
    <mergeCell ref="L35:M35"/>
    <mergeCell ref="L37:M37"/>
    <mergeCell ref="E25:F25"/>
    <mergeCell ref="E26:F26"/>
    <mergeCell ref="E27:F27"/>
    <mergeCell ref="E28:F28"/>
    <mergeCell ref="E29:F29"/>
    <mergeCell ref="G28:H28"/>
    <mergeCell ref="G29:H29"/>
    <mergeCell ref="G25:H25"/>
    <mergeCell ref="G26:H26"/>
    <mergeCell ref="G27:H27"/>
    <mergeCell ref="AB21:AB23"/>
    <mergeCell ref="B22:B23"/>
    <mergeCell ref="C22:C23"/>
    <mergeCell ref="D22:D23"/>
    <mergeCell ref="L22:R22"/>
    <mergeCell ref="Z22:Z23"/>
    <mergeCell ref="AA22:AA23"/>
    <mergeCell ref="E23:F23"/>
    <mergeCell ref="E22:K22"/>
    <mergeCell ref="G23:H23"/>
    <mergeCell ref="B21:AA21"/>
    <mergeCell ref="B44:B47"/>
    <mergeCell ref="C44:Q44"/>
    <mergeCell ref="K45:P45"/>
    <mergeCell ref="M46:P46"/>
    <mergeCell ref="B9:AA9"/>
    <mergeCell ref="B10:B13"/>
    <mergeCell ref="C10:C13"/>
    <mergeCell ref="D10:D13"/>
    <mergeCell ref="L10:R10"/>
    <mergeCell ref="Z10:Z13"/>
    <mergeCell ref="AA10:AA13"/>
    <mergeCell ref="E10:K10"/>
    <mergeCell ref="E11:E13"/>
    <mergeCell ref="F11:F13"/>
    <mergeCell ref="G11:G13"/>
    <mergeCell ref="H11:H13"/>
    <mergeCell ref="I11:I13"/>
    <mergeCell ref="O11:O13"/>
    <mergeCell ref="P11:P13"/>
    <mergeCell ref="Q11:Q13"/>
    <mergeCell ref="G24:H24"/>
    <mergeCell ref="E24:F24"/>
    <mergeCell ref="I34:K34"/>
    <mergeCell ref="I35:K35"/>
    <mergeCell ref="C71:F71"/>
    <mergeCell ref="G71:N71"/>
    <mergeCell ref="C72:F72"/>
    <mergeCell ref="G72:N72"/>
    <mergeCell ref="C65:F65"/>
    <mergeCell ref="G65:N65"/>
    <mergeCell ref="C66:F66"/>
    <mergeCell ref="G66:N66"/>
    <mergeCell ref="C67:F67"/>
    <mergeCell ref="G67:N67"/>
    <mergeCell ref="C68:F68"/>
    <mergeCell ref="G68:N68"/>
    <mergeCell ref="G70:N70"/>
  </mergeCells>
  <phoneticPr fontId="1"/>
  <conditionalFormatting sqref="B48:R51">
    <cfRule type="cellIs" dxfId="10" priority="1" operator="equal">
      <formula>""</formula>
    </cfRule>
  </conditionalFormatting>
  <conditionalFormatting sqref="B14:AA19">
    <cfRule type="cellIs" dxfId="9" priority="4" operator="equal">
      <formula>""</formula>
    </cfRule>
  </conditionalFormatting>
  <conditionalFormatting sqref="B24:AB29">
    <cfRule type="cellIs" dxfId="8" priority="3" operator="equal">
      <formula>""</formula>
    </cfRule>
  </conditionalFormatting>
  <pageMargins left="0.7" right="0.7" top="0.75" bottom="0.75" header="0.3" footer="0.3"/>
  <pageSetup paperSize="9" scale="20" orientation="portrait" r:id="rId1"/>
  <colBreaks count="1" manualBreakCount="1">
    <brk id="29" max="71"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B3:R47"/>
  <sheetViews>
    <sheetView view="pageBreakPreview" zoomScaleNormal="78" zoomScaleSheetLayoutView="100" zoomScalePageLayoutView="55" workbookViewId="0"/>
  </sheetViews>
  <sheetFormatPr defaultColWidth="9" defaultRowHeight="10.8" x14ac:dyDescent="0.2"/>
  <cols>
    <col min="1" max="1" width="3.44140625" style="1" customWidth="1"/>
    <col min="2" max="2" width="7.109375" style="1" customWidth="1"/>
    <col min="3" max="3" width="23.88671875" style="2" customWidth="1"/>
    <col min="4" max="4" width="24.33203125" style="2" customWidth="1"/>
    <col min="5" max="5" width="20.88671875" style="2" customWidth="1"/>
    <col min="6" max="6" width="18.88671875" style="2" customWidth="1"/>
    <col min="7" max="7" width="17.77734375" style="2" customWidth="1"/>
    <col min="8" max="8" width="14.33203125" style="2" customWidth="1"/>
    <col min="9" max="9" width="14" style="2" customWidth="1"/>
    <col min="10" max="10" width="15.33203125" style="2" customWidth="1"/>
    <col min="11" max="11" width="15.109375" style="2" customWidth="1"/>
    <col min="12" max="12" width="20.6640625" style="2" customWidth="1"/>
    <col min="13" max="13" width="12.109375" style="2" customWidth="1"/>
    <col min="14" max="14" width="13.21875" style="2" customWidth="1"/>
    <col min="15" max="15" width="9" style="1"/>
    <col min="16" max="16" width="32.6640625" style="1" customWidth="1"/>
    <col min="17" max="185" width="9" style="1"/>
    <col min="186" max="186" width="3.44140625" style="1" customWidth="1"/>
    <col min="187" max="187" width="4" style="1" bestFit="1" customWidth="1"/>
    <col min="188" max="188" width="22.109375" style="1" customWidth="1"/>
    <col min="189" max="189" width="12.44140625" style="1" customWidth="1"/>
    <col min="190" max="190" width="8.88671875" style="1" bestFit="1" customWidth="1"/>
    <col min="191" max="191" width="6.44140625" style="1" bestFit="1" customWidth="1"/>
    <col min="192" max="192" width="28.109375" style="1" customWidth="1"/>
    <col min="193" max="193" width="30.88671875" style="1" customWidth="1"/>
    <col min="194" max="194" width="0" style="1" hidden="1" customWidth="1"/>
    <col min="195" max="195" width="6.109375" style="1" bestFit="1" customWidth="1"/>
    <col min="196" max="196" width="25.88671875" style="1" bestFit="1" customWidth="1"/>
    <col min="197" max="197" width="6.109375" style="1" customWidth="1"/>
    <col min="198" max="198" width="23.6640625" style="1" customWidth="1"/>
    <col min="199" max="199" width="8.44140625" style="1" bestFit="1" customWidth="1"/>
    <col min="200" max="200" width="8.44140625" style="1" customWidth="1"/>
    <col min="201" max="201" width="6.109375" style="1" customWidth="1"/>
    <col min="202" max="202" width="0" style="1" hidden="1" customWidth="1"/>
    <col min="203" max="203" width="20.109375" style="1" customWidth="1"/>
    <col min="204" max="204" width="5.6640625" style="1" customWidth="1"/>
    <col min="205" max="205" width="20.109375" style="1" customWidth="1"/>
    <col min="206" max="206" width="5.6640625" style="1" customWidth="1"/>
    <col min="207" max="207" width="20.109375" style="1" customWidth="1"/>
    <col min="208" max="208" width="5.6640625" style="1" customWidth="1"/>
    <col min="209" max="211" width="7.88671875" style="1" customWidth="1"/>
    <col min="212" max="212" width="12.44140625" style="1" customWidth="1"/>
    <col min="213" max="213" width="0" style="1" hidden="1" customWidth="1"/>
    <col min="214" max="214" width="22.33203125" style="1" customWidth="1"/>
    <col min="215" max="250" width="0" style="1" hidden="1" customWidth="1"/>
    <col min="251" max="271" width="9" style="1"/>
    <col min="272" max="272" width="32.6640625" style="1" customWidth="1"/>
    <col min="273" max="441" width="9" style="1"/>
    <col min="442" max="442" width="3.44140625" style="1" customWidth="1"/>
    <col min="443" max="443" width="4" style="1" bestFit="1" customWidth="1"/>
    <col min="444" max="444" width="22.109375" style="1" customWidth="1"/>
    <col min="445" max="445" width="12.44140625" style="1" customWidth="1"/>
    <col min="446" max="446" width="8.88671875" style="1" bestFit="1" customWidth="1"/>
    <col min="447" max="447" width="6.44140625" style="1" bestFit="1" customWidth="1"/>
    <col min="448" max="448" width="28.109375" style="1" customWidth="1"/>
    <col min="449" max="449" width="30.88671875" style="1" customWidth="1"/>
    <col min="450" max="450" width="0" style="1" hidden="1" customWidth="1"/>
    <col min="451" max="451" width="6.109375" style="1" bestFit="1" customWidth="1"/>
    <col min="452" max="452" width="25.88671875" style="1" bestFit="1" customWidth="1"/>
    <col min="453" max="453" width="6.109375" style="1" customWidth="1"/>
    <col min="454" max="454" width="23.6640625" style="1" customWidth="1"/>
    <col min="455" max="455" width="8.44140625" style="1" bestFit="1" customWidth="1"/>
    <col min="456" max="456" width="8.44140625" style="1" customWidth="1"/>
    <col min="457" max="457" width="6.109375" style="1" customWidth="1"/>
    <col min="458" max="458" width="0" style="1" hidden="1" customWidth="1"/>
    <col min="459" max="459" width="20.109375" style="1" customWidth="1"/>
    <col min="460" max="460" width="5.6640625" style="1" customWidth="1"/>
    <col min="461" max="461" width="20.109375" style="1" customWidth="1"/>
    <col min="462" max="462" width="5.6640625" style="1" customWidth="1"/>
    <col min="463" max="463" width="20.109375" style="1" customWidth="1"/>
    <col min="464" max="464" width="5.6640625" style="1" customWidth="1"/>
    <col min="465" max="467" width="7.88671875" style="1" customWidth="1"/>
    <col min="468" max="468" width="12.44140625" style="1" customWidth="1"/>
    <col min="469" max="469" width="0" style="1" hidden="1" customWidth="1"/>
    <col min="470" max="470" width="22.33203125" style="1" customWidth="1"/>
    <col min="471" max="506" width="0" style="1" hidden="1" customWidth="1"/>
    <col min="507" max="527" width="9" style="1"/>
    <col min="528" max="528" width="32.6640625" style="1" customWidth="1"/>
    <col min="529" max="697" width="9" style="1"/>
    <col min="698" max="698" width="3.44140625" style="1" customWidth="1"/>
    <col min="699" max="699" width="4" style="1" bestFit="1" customWidth="1"/>
    <col min="700" max="700" width="22.109375" style="1" customWidth="1"/>
    <col min="701" max="701" width="12.44140625" style="1" customWidth="1"/>
    <col min="702" max="702" width="8.88671875" style="1" bestFit="1" customWidth="1"/>
    <col min="703" max="703" width="6.44140625" style="1" bestFit="1" customWidth="1"/>
    <col min="704" max="704" width="28.109375" style="1" customWidth="1"/>
    <col min="705" max="705" width="30.88671875" style="1" customWidth="1"/>
    <col min="706" max="706" width="0" style="1" hidden="1" customWidth="1"/>
    <col min="707" max="707" width="6.109375" style="1" bestFit="1" customWidth="1"/>
    <col min="708" max="708" width="25.88671875" style="1" bestFit="1" customWidth="1"/>
    <col min="709" max="709" width="6.109375" style="1" customWidth="1"/>
    <col min="710" max="710" width="23.6640625" style="1" customWidth="1"/>
    <col min="711" max="711" width="8.44140625" style="1" bestFit="1" customWidth="1"/>
    <col min="712" max="712" width="8.44140625" style="1" customWidth="1"/>
    <col min="713" max="713" width="6.109375" style="1" customWidth="1"/>
    <col min="714" max="714" width="0" style="1" hidden="1" customWidth="1"/>
    <col min="715" max="715" width="20.109375" style="1" customWidth="1"/>
    <col min="716" max="716" width="5.6640625" style="1" customWidth="1"/>
    <col min="717" max="717" width="20.109375" style="1" customWidth="1"/>
    <col min="718" max="718" width="5.6640625" style="1" customWidth="1"/>
    <col min="719" max="719" width="20.109375" style="1" customWidth="1"/>
    <col min="720" max="720" width="5.6640625" style="1" customWidth="1"/>
    <col min="721" max="723" width="7.88671875" style="1" customWidth="1"/>
    <col min="724" max="724" width="12.44140625" style="1" customWidth="1"/>
    <col min="725" max="725" width="0" style="1" hidden="1" customWidth="1"/>
    <col min="726" max="726" width="22.33203125" style="1" customWidth="1"/>
    <col min="727" max="762" width="0" style="1" hidden="1" customWidth="1"/>
    <col min="763" max="783" width="9" style="1"/>
    <col min="784" max="784" width="32.6640625" style="1" customWidth="1"/>
    <col min="785" max="953" width="9" style="1"/>
    <col min="954" max="954" width="3.44140625" style="1" customWidth="1"/>
    <col min="955" max="955" width="4" style="1" bestFit="1" customWidth="1"/>
    <col min="956" max="956" width="22.109375" style="1" customWidth="1"/>
    <col min="957" max="957" width="12.44140625" style="1" customWidth="1"/>
    <col min="958" max="958" width="8.88671875" style="1" bestFit="1" customWidth="1"/>
    <col min="959" max="959" width="6.44140625" style="1" bestFit="1" customWidth="1"/>
    <col min="960" max="960" width="28.109375" style="1" customWidth="1"/>
    <col min="961" max="961" width="30.88671875" style="1" customWidth="1"/>
    <col min="962" max="962" width="0" style="1" hidden="1" customWidth="1"/>
    <col min="963" max="963" width="6.109375" style="1" bestFit="1" customWidth="1"/>
    <col min="964" max="964" width="25.88671875" style="1" bestFit="1" customWidth="1"/>
    <col min="965" max="965" width="6.109375" style="1" customWidth="1"/>
    <col min="966" max="966" width="23.6640625" style="1" customWidth="1"/>
    <col min="967" max="967" width="8.44140625" style="1" bestFit="1" customWidth="1"/>
    <col min="968" max="968" width="8.44140625" style="1" customWidth="1"/>
    <col min="969" max="969" width="6.109375" style="1" customWidth="1"/>
    <col min="970" max="970" width="0" style="1" hidden="1" customWidth="1"/>
    <col min="971" max="971" width="20.109375" style="1" customWidth="1"/>
    <col min="972" max="972" width="5.6640625" style="1" customWidth="1"/>
    <col min="973" max="973" width="20.109375" style="1" customWidth="1"/>
    <col min="974" max="974" width="5.6640625" style="1" customWidth="1"/>
    <col min="975" max="975" width="20.109375" style="1" customWidth="1"/>
    <col min="976" max="976" width="5.6640625" style="1" customWidth="1"/>
    <col min="977" max="979" width="7.88671875" style="1" customWidth="1"/>
    <col min="980" max="980" width="12.44140625" style="1" customWidth="1"/>
    <col min="981" max="981" width="0" style="1" hidden="1" customWidth="1"/>
    <col min="982" max="982" width="22.33203125" style="1" customWidth="1"/>
    <col min="983" max="1018" width="0" style="1" hidden="1" customWidth="1"/>
    <col min="1019" max="1039" width="9" style="1"/>
    <col min="1040" max="1040" width="32.6640625" style="1" customWidth="1"/>
    <col min="1041" max="1209" width="9" style="1"/>
    <col min="1210" max="1210" width="3.44140625" style="1" customWidth="1"/>
    <col min="1211" max="1211" width="4" style="1" bestFit="1" customWidth="1"/>
    <col min="1212" max="1212" width="22.109375" style="1" customWidth="1"/>
    <col min="1213" max="1213" width="12.44140625" style="1" customWidth="1"/>
    <col min="1214" max="1214" width="8.88671875" style="1" bestFit="1" customWidth="1"/>
    <col min="1215" max="1215" width="6.44140625" style="1" bestFit="1" customWidth="1"/>
    <col min="1216" max="1216" width="28.109375" style="1" customWidth="1"/>
    <col min="1217" max="1217" width="30.88671875" style="1" customWidth="1"/>
    <col min="1218" max="1218" width="0" style="1" hidden="1" customWidth="1"/>
    <col min="1219" max="1219" width="6.109375" style="1" bestFit="1" customWidth="1"/>
    <col min="1220" max="1220" width="25.88671875" style="1" bestFit="1" customWidth="1"/>
    <col min="1221" max="1221" width="6.109375" style="1" customWidth="1"/>
    <col min="1222" max="1222" width="23.6640625" style="1" customWidth="1"/>
    <col min="1223" max="1223" width="8.44140625" style="1" bestFit="1" customWidth="1"/>
    <col min="1224" max="1224" width="8.44140625" style="1" customWidth="1"/>
    <col min="1225" max="1225" width="6.109375" style="1" customWidth="1"/>
    <col min="1226" max="1226" width="0" style="1" hidden="1" customWidth="1"/>
    <col min="1227" max="1227" width="20.109375" style="1" customWidth="1"/>
    <col min="1228" max="1228" width="5.6640625" style="1" customWidth="1"/>
    <col min="1229" max="1229" width="20.109375" style="1" customWidth="1"/>
    <col min="1230" max="1230" width="5.6640625" style="1" customWidth="1"/>
    <col min="1231" max="1231" width="20.109375" style="1" customWidth="1"/>
    <col min="1232" max="1232" width="5.6640625" style="1" customWidth="1"/>
    <col min="1233" max="1235" width="7.88671875" style="1" customWidth="1"/>
    <col min="1236" max="1236" width="12.44140625" style="1" customWidth="1"/>
    <col min="1237" max="1237" width="0" style="1" hidden="1" customWidth="1"/>
    <col min="1238" max="1238" width="22.33203125" style="1" customWidth="1"/>
    <col min="1239" max="1274" width="0" style="1" hidden="1" customWidth="1"/>
    <col min="1275" max="1295" width="9" style="1"/>
    <col min="1296" max="1296" width="32.6640625" style="1" customWidth="1"/>
    <col min="1297" max="1465" width="9" style="1"/>
    <col min="1466" max="1466" width="3.44140625" style="1" customWidth="1"/>
    <col min="1467" max="1467" width="4" style="1" bestFit="1" customWidth="1"/>
    <col min="1468" max="1468" width="22.109375" style="1" customWidth="1"/>
    <col min="1469" max="1469" width="12.44140625" style="1" customWidth="1"/>
    <col min="1470" max="1470" width="8.88671875" style="1" bestFit="1" customWidth="1"/>
    <col min="1471" max="1471" width="6.44140625" style="1" bestFit="1" customWidth="1"/>
    <col min="1472" max="1472" width="28.109375" style="1" customWidth="1"/>
    <col min="1473" max="1473" width="30.88671875" style="1" customWidth="1"/>
    <col min="1474" max="1474" width="0" style="1" hidden="1" customWidth="1"/>
    <col min="1475" max="1475" width="6.109375" style="1" bestFit="1" customWidth="1"/>
    <col min="1476" max="1476" width="25.88671875" style="1" bestFit="1" customWidth="1"/>
    <col min="1477" max="1477" width="6.109375" style="1" customWidth="1"/>
    <col min="1478" max="1478" width="23.6640625" style="1" customWidth="1"/>
    <col min="1479" max="1479" width="8.44140625" style="1" bestFit="1" customWidth="1"/>
    <col min="1480" max="1480" width="8.44140625" style="1" customWidth="1"/>
    <col min="1481" max="1481" width="6.109375" style="1" customWidth="1"/>
    <col min="1482" max="1482" width="0" style="1" hidden="1" customWidth="1"/>
    <col min="1483" max="1483" width="20.109375" style="1" customWidth="1"/>
    <col min="1484" max="1484" width="5.6640625" style="1" customWidth="1"/>
    <col min="1485" max="1485" width="20.109375" style="1" customWidth="1"/>
    <col min="1486" max="1486" width="5.6640625" style="1" customWidth="1"/>
    <col min="1487" max="1487" width="20.109375" style="1" customWidth="1"/>
    <col min="1488" max="1488" width="5.6640625" style="1" customWidth="1"/>
    <col min="1489" max="1491" width="7.88671875" style="1" customWidth="1"/>
    <col min="1492" max="1492" width="12.44140625" style="1" customWidth="1"/>
    <col min="1493" max="1493" width="0" style="1" hidden="1" customWidth="1"/>
    <col min="1494" max="1494" width="22.33203125" style="1" customWidth="1"/>
    <col min="1495" max="1530" width="0" style="1" hidden="1" customWidth="1"/>
    <col min="1531" max="1551" width="9" style="1"/>
    <col min="1552" max="1552" width="32.6640625" style="1" customWidth="1"/>
    <col min="1553" max="1721" width="9" style="1"/>
    <col min="1722" max="1722" width="3.44140625" style="1" customWidth="1"/>
    <col min="1723" max="1723" width="4" style="1" bestFit="1" customWidth="1"/>
    <col min="1724" max="1724" width="22.109375" style="1" customWidth="1"/>
    <col min="1725" max="1725" width="12.44140625" style="1" customWidth="1"/>
    <col min="1726" max="1726" width="8.88671875" style="1" bestFit="1" customWidth="1"/>
    <col min="1727" max="1727" width="6.44140625" style="1" bestFit="1" customWidth="1"/>
    <col min="1728" max="1728" width="28.109375" style="1" customWidth="1"/>
    <col min="1729" max="1729" width="30.88671875" style="1" customWidth="1"/>
    <col min="1730" max="1730" width="0" style="1" hidden="1" customWidth="1"/>
    <col min="1731" max="1731" width="6.109375" style="1" bestFit="1" customWidth="1"/>
    <col min="1732" max="1732" width="25.88671875" style="1" bestFit="1" customWidth="1"/>
    <col min="1733" max="1733" width="6.109375" style="1" customWidth="1"/>
    <col min="1734" max="1734" width="23.6640625" style="1" customWidth="1"/>
    <col min="1735" max="1735" width="8.44140625" style="1" bestFit="1" customWidth="1"/>
    <col min="1736" max="1736" width="8.44140625" style="1" customWidth="1"/>
    <col min="1737" max="1737" width="6.109375" style="1" customWidth="1"/>
    <col min="1738" max="1738" width="0" style="1" hidden="1" customWidth="1"/>
    <col min="1739" max="1739" width="20.109375" style="1" customWidth="1"/>
    <col min="1740" max="1740" width="5.6640625" style="1" customWidth="1"/>
    <col min="1741" max="1741" width="20.109375" style="1" customWidth="1"/>
    <col min="1742" max="1742" width="5.6640625" style="1" customWidth="1"/>
    <col min="1743" max="1743" width="20.109375" style="1" customWidth="1"/>
    <col min="1744" max="1744" width="5.6640625" style="1" customWidth="1"/>
    <col min="1745" max="1747" width="7.88671875" style="1" customWidth="1"/>
    <col min="1748" max="1748" width="12.44140625" style="1" customWidth="1"/>
    <col min="1749" max="1749" width="0" style="1" hidden="1" customWidth="1"/>
    <col min="1750" max="1750" width="22.33203125" style="1" customWidth="1"/>
    <col min="1751" max="1786" width="0" style="1" hidden="1" customWidth="1"/>
    <col min="1787" max="1807" width="9" style="1"/>
    <col min="1808" max="1808" width="32.6640625" style="1" customWidth="1"/>
    <col min="1809" max="1977" width="9" style="1"/>
    <col min="1978" max="1978" width="3.44140625" style="1" customWidth="1"/>
    <col min="1979" max="1979" width="4" style="1" bestFit="1" customWidth="1"/>
    <col min="1980" max="1980" width="22.109375" style="1" customWidth="1"/>
    <col min="1981" max="1981" width="12.44140625" style="1" customWidth="1"/>
    <col min="1982" max="1982" width="8.88671875" style="1" bestFit="1" customWidth="1"/>
    <col min="1983" max="1983" width="6.44140625" style="1" bestFit="1" customWidth="1"/>
    <col min="1984" max="1984" width="28.109375" style="1" customWidth="1"/>
    <col min="1985" max="1985" width="30.88671875" style="1" customWidth="1"/>
    <col min="1986" max="1986" width="0" style="1" hidden="1" customWidth="1"/>
    <col min="1987" max="1987" width="6.109375" style="1" bestFit="1" customWidth="1"/>
    <col min="1988" max="1988" width="25.88671875" style="1" bestFit="1" customWidth="1"/>
    <col min="1989" max="1989" width="6.109375" style="1" customWidth="1"/>
    <col min="1990" max="1990" width="23.6640625" style="1" customWidth="1"/>
    <col min="1991" max="1991" width="8.44140625" style="1" bestFit="1" customWidth="1"/>
    <col min="1992" max="1992" width="8.44140625" style="1" customWidth="1"/>
    <col min="1993" max="1993" width="6.109375" style="1" customWidth="1"/>
    <col min="1994" max="1994" width="0" style="1" hidden="1" customWidth="1"/>
    <col min="1995" max="1995" width="20.109375" style="1" customWidth="1"/>
    <col min="1996" max="1996" width="5.6640625" style="1" customWidth="1"/>
    <col min="1997" max="1997" width="20.109375" style="1" customWidth="1"/>
    <col min="1998" max="1998" width="5.6640625" style="1" customWidth="1"/>
    <col min="1999" max="1999" width="20.109375" style="1" customWidth="1"/>
    <col min="2000" max="2000" width="5.6640625" style="1" customWidth="1"/>
    <col min="2001" max="2003" width="7.88671875" style="1" customWidth="1"/>
    <col min="2004" max="2004" width="12.44140625" style="1" customWidth="1"/>
    <col min="2005" max="2005" width="0" style="1" hidden="1" customWidth="1"/>
    <col min="2006" max="2006" width="22.33203125" style="1" customWidth="1"/>
    <col min="2007" max="2042" width="0" style="1" hidden="1" customWidth="1"/>
    <col min="2043" max="2063" width="9" style="1"/>
    <col min="2064" max="2064" width="32.6640625" style="1" customWidth="1"/>
    <col min="2065" max="2233" width="9" style="1"/>
    <col min="2234" max="2234" width="3.44140625" style="1" customWidth="1"/>
    <col min="2235" max="2235" width="4" style="1" bestFit="1" customWidth="1"/>
    <col min="2236" max="2236" width="22.109375" style="1" customWidth="1"/>
    <col min="2237" max="2237" width="12.44140625" style="1" customWidth="1"/>
    <col min="2238" max="2238" width="8.88671875" style="1" bestFit="1" customWidth="1"/>
    <col min="2239" max="2239" width="6.44140625" style="1" bestFit="1" customWidth="1"/>
    <col min="2240" max="2240" width="28.109375" style="1" customWidth="1"/>
    <col min="2241" max="2241" width="30.88671875" style="1" customWidth="1"/>
    <col min="2242" max="2242" width="0" style="1" hidden="1" customWidth="1"/>
    <col min="2243" max="2243" width="6.109375" style="1" bestFit="1" customWidth="1"/>
    <col min="2244" max="2244" width="25.88671875" style="1" bestFit="1" customWidth="1"/>
    <col min="2245" max="2245" width="6.109375" style="1" customWidth="1"/>
    <col min="2246" max="2246" width="23.6640625" style="1" customWidth="1"/>
    <col min="2247" max="2247" width="8.44140625" style="1" bestFit="1" customWidth="1"/>
    <col min="2248" max="2248" width="8.44140625" style="1" customWidth="1"/>
    <col min="2249" max="2249" width="6.109375" style="1" customWidth="1"/>
    <col min="2250" max="2250" width="0" style="1" hidden="1" customWidth="1"/>
    <col min="2251" max="2251" width="20.109375" style="1" customWidth="1"/>
    <col min="2252" max="2252" width="5.6640625" style="1" customWidth="1"/>
    <col min="2253" max="2253" width="20.109375" style="1" customWidth="1"/>
    <col min="2254" max="2254" width="5.6640625" style="1" customWidth="1"/>
    <col min="2255" max="2255" width="20.109375" style="1" customWidth="1"/>
    <col min="2256" max="2256" width="5.6640625" style="1" customWidth="1"/>
    <col min="2257" max="2259" width="7.88671875" style="1" customWidth="1"/>
    <col min="2260" max="2260" width="12.44140625" style="1" customWidth="1"/>
    <col min="2261" max="2261" width="0" style="1" hidden="1" customWidth="1"/>
    <col min="2262" max="2262" width="22.33203125" style="1" customWidth="1"/>
    <col min="2263" max="2298" width="0" style="1" hidden="1" customWidth="1"/>
    <col min="2299" max="2319" width="9" style="1"/>
    <col min="2320" max="2320" width="32.6640625" style="1" customWidth="1"/>
    <col min="2321" max="2489" width="9" style="1"/>
    <col min="2490" max="2490" width="3.44140625" style="1" customWidth="1"/>
    <col min="2491" max="2491" width="4" style="1" bestFit="1" customWidth="1"/>
    <col min="2492" max="2492" width="22.109375" style="1" customWidth="1"/>
    <col min="2493" max="2493" width="12.44140625" style="1" customWidth="1"/>
    <col min="2494" max="2494" width="8.88671875" style="1" bestFit="1" customWidth="1"/>
    <col min="2495" max="2495" width="6.44140625" style="1" bestFit="1" customWidth="1"/>
    <col min="2496" max="2496" width="28.109375" style="1" customWidth="1"/>
    <col min="2497" max="2497" width="30.88671875" style="1" customWidth="1"/>
    <col min="2498" max="2498" width="0" style="1" hidden="1" customWidth="1"/>
    <col min="2499" max="2499" width="6.109375" style="1" bestFit="1" customWidth="1"/>
    <col min="2500" max="2500" width="25.88671875" style="1" bestFit="1" customWidth="1"/>
    <col min="2501" max="2501" width="6.109375" style="1" customWidth="1"/>
    <col min="2502" max="2502" width="23.6640625" style="1" customWidth="1"/>
    <col min="2503" max="2503" width="8.44140625" style="1" bestFit="1" customWidth="1"/>
    <col min="2504" max="2504" width="8.44140625" style="1" customWidth="1"/>
    <col min="2505" max="2505" width="6.109375" style="1" customWidth="1"/>
    <col min="2506" max="2506" width="0" style="1" hidden="1" customWidth="1"/>
    <col min="2507" max="2507" width="20.109375" style="1" customWidth="1"/>
    <col min="2508" max="2508" width="5.6640625" style="1" customWidth="1"/>
    <col min="2509" max="2509" width="20.109375" style="1" customWidth="1"/>
    <col min="2510" max="2510" width="5.6640625" style="1" customWidth="1"/>
    <col min="2511" max="2511" width="20.109375" style="1" customWidth="1"/>
    <col min="2512" max="2512" width="5.6640625" style="1" customWidth="1"/>
    <col min="2513" max="2515" width="7.88671875" style="1" customWidth="1"/>
    <col min="2516" max="2516" width="12.44140625" style="1" customWidth="1"/>
    <col min="2517" max="2517" width="0" style="1" hidden="1" customWidth="1"/>
    <col min="2518" max="2518" width="22.33203125" style="1" customWidth="1"/>
    <col min="2519" max="2554" width="0" style="1" hidden="1" customWidth="1"/>
    <col min="2555" max="2575" width="9" style="1"/>
    <col min="2576" max="2576" width="32.6640625" style="1" customWidth="1"/>
    <col min="2577" max="2745" width="9" style="1"/>
    <col min="2746" max="2746" width="3.44140625" style="1" customWidth="1"/>
    <col min="2747" max="2747" width="4" style="1" bestFit="1" customWidth="1"/>
    <col min="2748" max="2748" width="22.109375" style="1" customWidth="1"/>
    <col min="2749" max="2749" width="12.44140625" style="1" customWidth="1"/>
    <col min="2750" max="2750" width="8.88671875" style="1" bestFit="1" customWidth="1"/>
    <col min="2751" max="2751" width="6.44140625" style="1" bestFit="1" customWidth="1"/>
    <col min="2752" max="2752" width="28.109375" style="1" customWidth="1"/>
    <col min="2753" max="2753" width="30.88671875" style="1" customWidth="1"/>
    <col min="2754" max="2754" width="0" style="1" hidden="1" customWidth="1"/>
    <col min="2755" max="2755" width="6.109375" style="1" bestFit="1" customWidth="1"/>
    <col min="2756" max="2756" width="25.88671875" style="1" bestFit="1" customWidth="1"/>
    <col min="2757" max="2757" width="6.109375" style="1" customWidth="1"/>
    <col min="2758" max="2758" width="23.6640625" style="1" customWidth="1"/>
    <col min="2759" max="2759" width="8.44140625" style="1" bestFit="1" customWidth="1"/>
    <col min="2760" max="2760" width="8.44140625" style="1" customWidth="1"/>
    <col min="2761" max="2761" width="6.109375" style="1" customWidth="1"/>
    <col min="2762" max="2762" width="0" style="1" hidden="1" customWidth="1"/>
    <col min="2763" max="2763" width="20.109375" style="1" customWidth="1"/>
    <col min="2764" max="2764" width="5.6640625" style="1" customWidth="1"/>
    <col min="2765" max="2765" width="20.109375" style="1" customWidth="1"/>
    <col min="2766" max="2766" width="5.6640625" style="1" customWidth="1"/>
    <col min="2767" max="2767" width="20.109375" style="1" customWidth="1"/>
    <col min="2768" max="2768" width="5.6640625" style="1" customWidth="1"/>
    <col min="2769" max="2771" width="7.88671875" style="1" customWidth="1"/>
    <col min="2772" max="2772" width="12.44140625" style="1" customWidth="1"/>
    <col min="2773" max="2773" width="0" style="1" hidden="1" customWidth="1"/>
    <col min="2774" max="2774" width="22.33203125" style="1" customWidth="1"/>
    <col min="2775" max="2810" width="0" style="1" hidden="1" customWidth="1"/>
    <col min="2811" max="2831" width="9" style="1"/>
    <col min="2832" max="2832" width="32.6640625" style="1" customWidth="1"/>
    <col min="2833" max="3001" width="9" style="1"/>
    <col min="3002" max="3002" width="3.44140625" style="1" customWidth="1"/>
    <col min="3003" max="3003" width="4" style="1" bestFit="1" customWidth="1"/>
    <col min="3004" max="3004" width="22.109375" style="1" customWidth="1"/>
    <col min="3005" max="3005" width="12.44140625" style="1" customWidth="1"/>
    <col min="3006" max="3006" width="8.88671875" style="1" bestFit="1" customWidth="1"/>
    <col min="3007" max="3007" width="6.44140625" style="1" bestFit="1" customWidth="1"/>
    <col min="3008" max="3008" width="28.109375" style="1" customWidth="1"/>
    <col min="3009" max="3009" width="30.88671875" style="1" customWidth="1"/>
    <col min="3010" max="3010" width="0" style="1" hidden="1" customWidth="1"/>
    <col min="3011" max="3011" width="6.109375" style="1" bestFit="1" customWidth="1"/>
    <col min="3012" max="3012" width="25.88671875" style="1" bestFit="1" customWidth="1"/>
    <col min="3013" max="3013" width="6.109375" style="1" customWidth="1"/>
    <col min="3014" max="3014" width="23.6640625" style="1" customWidth="1"/>
    <col min="3015" max="3015" width="8.44140625" style="1" bestFit="1" customWidth="1"/>
    <col min="3016" max="3016" width="8.44140625" style="1" customWidth="1"/>
    <col min="3017" max="3017" width="6.109375" style="1" customWidth="1"/>
    <col min="3018" max="3018" width="0" style="1" hidden="1" customWidth="1"/>
    <col min="3019" max="3019" width="20.109375" style="1" customWidth="1"/>
    <col min="3020" max="3020" width="5.6640625" style="1" customWidth="1"/>
    <col min="3021" max="3021" width="20.109375" style="1" customWidth="1"/>
    <col min="3022" max="3022" width="5.6640625" style="1" customWidth="1"/>
    <col min="3023" max="3023" width="20.109375" style="1" customWidth="1"/>
    <col min="3024" max="3024" width="5.6640625" style="1" customWidth="1"/>
    <col min="3025" max="3027" width="7.88671875" style="1" customWidth="1"/>
    <col min="3028" max="3028" width="12.44140625" style="1" customWidth="1"/>
    <col min="3029" max="3029" width="0" style="1" hidden="1" customWidth="1"/>
    <col min="3030" max="3030" width="22.33203125" style="1" customWidth="1"/>
    <col min="3031" max="3066" width="0" style="1" hidden="1" customWidth="1"/>
    <col min="3067" max="3087" width="9" style="1"/>
    <col min="3088" max="3088" width="32.6640625" style="1" customWidth="1"/>
    <col min="3089" max="3257" width="9" style="1"/>
    <col min="3258" max="3258" width="3.44140625" style="1" customWidth="1"/>
    <col min="3259" max="3259" width="4" style="1" bestFit="1" customWidth="1"/>
    <col min="3260" max="3260" width="22.109375" style="1" customWidth="1"/>
    <col min="3261" max="3261" width="12.44140625" style="1" customWidth="1"/>
    <col min="3262" max="3262" width="8.88671875" style="1" bestFit="1" customWidth="1"/>
    <col min="3263" max="3263" width="6.44140625" style="1" bestFit="1" customWidth="1"/>
    <col min="3264" max="3264" width="28.109375" style="1" customWidth="1"/>
    <col min="3265" max="3265" width="30.88671875" style="1" customWidth="1"/>
    <col min="3266" max="3266" width="0" style="1" hidden="1" customWidth="1"/>
    <col min="3267" max="3267" width="6.109375" style="1" bestFit="1" customWidth="1"/>
    <col min="3268" max="3268" width="25.88671875" style="1" bestFit="1" customWidth="1"/>
    <col min="3269" max="3269" width="6.109375" style="1" customWidth="1"/>
    <col min="3270" max="3270" width="23.6640625" style="1" customWidth="1"/>
    <col min="3271" max="3271" width="8.44140625" style="1" bestFit="1" customWidth="1"/>
    <col min="3272" max="3272" width="8.44140625" style="1" customWidth="1"/>
    <col min="3273" max="3273" width="6.109375" style="1" customWidth="1"/>
    <col min="3274" max="3274" width="0" style="1" hidden="1" customWidth="1"/>
    <col min="3275" max="3275" width="20.109375" style="1" customWidth="1"/>
    <col min="3276" max="3276" width="5.6640625" style="1" customWidth="1"/>
    <col min="3277" max="3277" width="20.109375" style="1" customWidth="1"/>
    <col min="3278" max="3278" width="5.6640625" style="1" customWidth="1"/>
    <col min="3279" max="3279" width="20.109375" style="1" customWidth="1"/>
    <col min="3280" max="3280" width="5.6640625" style="1" customWidth="1"/>
    <col min="3281" max="3283" width="7.88671875" style="1" customWidth="1"/>
    <col min="3284" max="3284" width="12.44140625" style="1" customWidth="1"/>
    <col min="3285" max="3285" width="0" style="1" hidden="1" customWidth="1"/>
    <col min="3286" max="3286" width="22.33203125" style="1" customWidth="1"/>
    <col min="3287" max="3322" width="0" style="1" hidden="1" customWidth="1"/>
    <col min="3323" max="3343" width="9" style="1"/>
    <col min="3344" max="3344" width="32.6640625" style="1" customWidth="1"/>
    <col min="3345" max="3513" width="9" style="1"/>
    <col min="3514" max="3514" width="3.44140625" style="1" customWidth="1"/>
    <col min="3515" max="3515" width="4" style="1" bestFit="1" customWidth="1"/>
    <col min="3516" max="3516" width="22.109375" style="1" customWidth="1"/>
    <col min="3517" max="3517" width="12.44140625" style="1" customWidth="1"/>
    <col min="3518" max="3518" width="8.88671875" style="1" bestFit="1" customWidth="1"/>
    <col min="3519" max="3519" width="6.44140625" style="1" bestFit="1" customWidth="1"/>
    <col min="3520" max="3520" width="28.109375" style="1" customWidth="1"/>
    <col min="3521" max="3521" width="30.88671875" style="1" customWidth="1"/>
    <col min="3522" max="3522" width="0" style="1" hidden="1" customWidth="1"/>
    <col min="3523" max="3523" width="6.109375" style="1" bestFit="1" customWidth="1"/>
    <col min="3524" max="3524" width="25.88671875" style="1" bestFit="1" customWidth="1"/>
    <col min="3525" max="3525" width="6.109375" style="1" customWidth="1"/>
    <col min="3526" max="3526" width="23.6640625" style="1" customWidth="1"/>
    <col min="3527" max="3527" width="8.44140625" style="1" bestFit="1" customWidth="1"/>
    <col min="3528" max="3528" width="8.44140625" style="1" customWidth="1"/>
    <col min="3529" max="3529" width="6.109375" style="1" customWidth="1"/>
    <col min="3530" max="3530" width="0" style="1" hidden="1" customWidth="1"/>
    <col min="3531" max="3531" width="20.109375" style="1" customWidth="1"/>
    <col min="3532" max="3532" width="5.6640625" style="1" customWidth="1"/>
    <col min="3533" max="3533" width="20.109375" style="1" customWidth="1"/>
    <col min="3534" max="3534" width="5.6640625" style="1" customWidth="1"/>
    <col min="3535" max="3535" width="20.109375" style="1" customWidth="1"/>
    <col min="3536" max="3536" width="5.6640625" style="1" customWidth="1"/>
    <col min="3537" max="3539" width="7.88671875" style="1" customWidth="1"/>
    <col min="3540" max="3540" width="12.44140625" style="1" customWidth="1"/>
    <col min="3541" max="3541" width="0" style="1" hidden="1" customWidth="1"/>
    <col min="3542" max="3542" width="22.33203125" style="1" customWidth="1"/>
    <col min="3543" max="3578" width="0" style="1" hidden="1" customWidth="1"/>
    <col min="3579" max="3599" width="9" style="1"/>
    <col min="3600" max="3600" width="32.6640625" style="1" customWidth="1"/>
    <col min="3601" max="3769" width="9" style="1"/>
    <col min="3770" max="3770" width="3.44140625" style="1" customWidth="1"/>
    <col min="3771" max="3771" width="4" style="1" bestFit="1" customWidth="1"/>
    <col min="3772" max="3772" width="22.109375" style="1" customWidth="1"/>
    <col min="3773" max="3773" width="12.44140625" style="1" customWidth="1"/>
    <col min="3774" max="3774" width="8.88671875" style="1" bestFit="1" customWidth="1"/>
    <col min="3775" max="3775" width="6.44140625" style="1" bestFit="1" customWidth="1"/>
    <col min="3776" max="3776" width="28.109375" style="1" customWidth="1"/>
    <col min="3777" max="3777" width="30.88671875" style="1" customWidth="1"/>
    <col min="3778" max="3778" width="0" style="1" hidden="1" customWidth="1"/>
    <col min="3779" max="3779" width="6.109375" style="1" bestFit="1" customWidth="1"/>
    <col min="3780" max="3780" width="25.88671875" style="1" bestFit="1" customWidth="1"/>
    <col min="3781" max="3781" width="6.109375" style="1" customWidth="1"/>
    <col min="3782" max="3782" width="23.6640625" style="1" customWidth="1"/>
    <col min="3783" max="3783" width="8.44140625" style="1" bestFit="1" customWidth="1"/>
    <col min="3784" max="3784" width="8.44140625" style="1" customWidth="1"/>
    <col min="3785" max="3785" width="6.109375" style="1" customWidth="1"/>
    <col min="3786" max="3786" width="0" style="1" hidden="1" customWidth="1"/>
    <col min="3787" max="3787" width="20.109375" style="1" customWidth="1"/>
    <col min="3788" max="3788" width="5.6640625" style="1" customWidth="1"/>
    <col min="3789" max="3789" width="20.109375" style="1" customWidth="1"/>
    <col min="3790" max="3790" width="5.6640625" style="1" customWidth="1"/>
    <col min="3791" max="3791" width="20.109375" style="1" customWidth="1"/>
    <col min="3792" max="3792" width="5.6640625" style="1" customWidth="1"/>
    <col min="3793" max="3795" width="7.88671875" style="1" customWidth="1"/>
    <col min="3796" max="3796" width="12.44140625" style="1" customWidth="1"/>
    <col min="3797" max="3797" width="0" style="1" hidden="1" customWidth="1"/>
    <col min="3798" max="3798" width="22.33203125" style="1" customWidth="1"/>
    <col min="3799" max="3834" width="0" style="1" hidden="1" customWidth="1"/>
    <col min="3835" max="3855" width="9" style="1"/>
    <col min="3856" max="3856" width="32.6640625" style="1" customWidth="1"/>
    <col min="3857" max="4025" width="9" style="1"/>
    <col min="4026" max="4026" width="3.44140625" style="1" customWidth="1"/>
    <col min="4027" max="4027" width="4" style="1" bestFit="1" customWidth="1"/>
    <col min="4028" max="4028" width="22.109375" style="1" customWidth="1"/>
    <col min="4029" max="4029" width="12.44140625" style="1" customWidth="1"/>
    <col min="4030" max="4030" width="8.88671875" style="1" bestFit="1" customWidth="1"/>
    <col min="4031" max="4031" width="6.44140625" style="1" bestFit="1" customWidth="1"/>
    <col min="4032" max="4032" width="28.109375" style="1" customWidth="1"/>
    <col min="4033" max="4033" width="30.88671875" style="1" customWidth="1"/>
    <col min="4034" max="4034" width="0" style="1" hidden="1" customWidth="1"/>
    <col min="4035" max="4035" width="6.109375" style="1" bestFit="1" customWidth="1"/>
    <col min="4036" max="4036" width="25.88671875" style="1" bestFit="1" customWidth="1"/>
    <col min="4037" max="4037" width="6.109375" style="1" customWidth="1"/>
    <col min="4038" max="4038" width="23.6640625" style="1" customWidth="1"/>
    <col min="4039" max="4039" width="8.44140625" style="1" bestFit="1" customWidth="1"/>
    <col min="4040" max="4040" width="8.44140625" style="1" customWidth="1"/>
    <col min="4041" max="4041" width="6.109375" style="1" customWidth="1"/>
    <col min="4042" max="4042" width="0" style="1" hidden="1" customWidth="1"/>
    <col min="4043" max="4043" width="20.109375" style="1" customWidth="1"/>
    <col min="4044" max="4044" width="5.6640625" style="1" customWidth="1"/>
    <col min="4045" max="4045" width="20.109375" style="1" customWidth="1"/>
    <col min="4046" max="4046" width="5.6640625" style="1" customWidth="1"/>
    <col min="4047" max="4047" width="20.109375" style="1" customWidth="1"/>
    <col min="4048" max="4048" width="5.6640625" style="1" customWidth="1"/>
    <col min="4049" max="4051" width="7.88671875" style="1" customWidth="1"/>
    <col min="4052" max="4052" width="12.44140625" style="1" customWidth="1"/>
    <col min="4053" max="4053" width="0" style="1" hidden="1" customWidth="1"/>
    <col min="4054" max="4054" width="22.33203125" style="1" customWidth="1"/>
    <col min="4055" max="4090" width="0" style="1" hidden="1" customWidth="1"/>
    <col min="4091" max="4111" width="9" style="1"/>
    <col min="4112" max="4112" width="32.6640625" style="1" customWidth="1"/>
    <col min="4113" max="4281" width="9" style="1"/>
    <col min="4282" max="4282" width="3.44140625" style="1" customWidth="1"/>
    <col min="4283" max="4283" width="4" style="1" bestFit="1" customWidth="1"/>
    <col min="4284" max="4284" width="22.109375" style="1" customWidth="1"/>
    <col min="4285" max="4285" width="12.44140625" style="1" customWidth="1"/>
    <col min="4286" max="4286" width="8.88671875" style="1" bestFit="1" customWidth="1"/>
    <col min="4287" max="4287" width="6.44140625" style="1" bestFit="1" customWidth="1"/>
    <col min="4288" max="4288" width="28.109375" style="1" customWidth="1"/>
    <col min="4289" max="4289" width="30.88671875" style="1" customWidth="1"/>
    <col min="4290" max="4290" width="0" style="1" hidden="1" customWidth="1"/>
    <col min="4291" max="4291" width="6.109375" style="1" bestFit="1" customWidth="1"/>
    <col min="4292" max="4292" width="25.88671875" style="1" bestFit="1" customWidth="1"/>
    <col min="4293" max="4293" width="6.109375" style="1" customWidth="1"/>
    <col min="4294" max="4294" width="23.6640625" style="1" customWidth="1"/>
    <col min="4295" max="4295" width="8.44140625" style="1" bestFit="1" customWidth="1"/>
    <col min="4296" max="4296" width="8.44140625" style="1" customWidth="1"/>
    <col min="4297" max="4297" width="6.109375" style="1" customWidth="1"/>
    <col min="4298" max="4298" width="0" style="1" hidden="1" customWidth="1"/>
    <col min="4299" max="4299" width="20.109375" style="1" customWidth="1"/>
    <col min="4300" max="4300" width="5.6640625" style="1" customWidth="1"/>
    <col min="4301" max="4301" width="20.109375" style="1" customWidth="1"/>
    <col min="4302" max="4302" width="5.6640625" style="1" customWidth="1"/>
    <col min="4303" max="4303" width="20.109375" style="1" customWidth="1"/>
    <col min="4304" max="4304" width="5.6640625" style="1" customWidth="1"/>
    <col min="4305" max="4307" width="7.88671875" style="1" customWidth="1"/>
    <col min="4308" max="4308" width="12.44140625" style="1" customWidth="1"/>
    <col min="4309" max="4309" width="0" style="1" hidden="1" customWidth="1"/>
    <col min="4310" max="4310" width="22.33203125" style="1" customWidth="1"/>
    <col min="4311" max="4346" width="0" style="1" hidden="1" customWidth="1"/>
    <col min="4347" max="4367" width="9" style="1"/>
    <col min="4368" max="4368" width="32.6640625" style="1" customWidth="1"/>
    <col min="4369" max="4537" width="9" style="1"/>
    <col min="4538" max="4538" width="3.44140625" style="1" customWidth="1"/>
    <col min="4539" max="4539" width="4" style="1" bestFit="1" customWidth="1"/>
    <col min="4540" max="4540" width="22.109375" style="1" customWidth="1"/>
    <col min="4541" max="4541" width="12.44140625" style="1" customWidth="1"/>
    <col min="4542" max="4542" width="8.88671875" style="1" bestFit="1" customWidth="1"/>
    <col min="4543" max="4543" width="6.44140625" style="1" bestFit="1" customWidth="1"/>
    <col min="4544" max="4544" width="28.109375" style="1" customWidth="1"/>
    <col min="4545" max="4545" width="30.88671875" style="1" customWidth="1"/>
    <col min="4546" max="4546" width="0" style="1" hidden="1" customWidth="1"/>
    <col min="4547" max="4547" width="6.109375" style="1" bestFit="1" customWidth="1"/>
    <col min="4548" max="4548" width="25.88671875" style="1" bestFit="1" customWidth="1"/>
    <col min="4549" max="4549" width="6.109375" style="1" customWidth="1"/>
    <col min="4550" max="4550" width="23.6640625" style="1" customWidth="1"/>
    <col min="4551" max="4551" width="8.44140625" style="1" bestFit="1" customWidth="1"/>
    <col min="4552" max="4552" width="8.44140625" style="1" customWidth="1"/>
    <col min="4553" max="4553" width="6.109375" style="1" customWidth="1"/>
    <col min="4554" max="4554" width="0" style="1" hidden="1" customWidth="1"/>
    <col min="4555" max="4555" width="20.109375" style="1" customWidth="1"/>
    <col min="4556" max="4556" width="5.6640625" style="1" customWidth="1"/>
    <col min="4557" max="4557" width="20.109375" style="1" customWidth="1"/>
    <col min="4558" max="4558" width="5.6640625" style="1" customWidth="1"/>
    <col min="4559" max="4559" width="20.109375" style="1" customWidth="1"/>
    <col min="4560" max="4560" width="5.6640625" style="1" customWidth="1"/>
    <col min="4561" max="4563" width="7.88671875" style="1" customWidth="1"/>
    <col min="4564" max="4564" width="12.44140625" style="1" customWidth="1"/>
    <col min="4565" max="4565" width="0" style="1" hidden="1" customWidth="1"/>
    <col min="4566" max="4566" width="22.33203125" style="1" customWidth="1"/>
    <col min="4567" max="4602" width="0" style="1" hidden="1" customWidth="1"/>
    <col min="4603" max="4623" width="9" style="1"/>
    <col min="4624" max="4624" width="32.6640625" style="1" customWidth="1"/>
    <col min="4625" max="4793" width="9" style="1"/>
    <col min="4794" max="4794" width="3.44140625" style="1" customWidth="1"/>
    <col min="4795" max="4795" width="4" style="1" bestFit="1" customWidth="1"/>
    <col min="4796" max="4796" width="22.109375" style="1" customWidth="1"/>
    <col min="4797" max="4797" width="12.44140625" style="1" customWidth="1"/>
    <col min="4798" max="4798" width="8.88671875" style="1" bestFit="1" customWidth="1"/>
    <col min="4799" max="4799" width="6.44140625" style="1" bestFit="1" customWidth="1"/>
    <col min="4800" max="4800" width="28.109375" style="1" customWidth="1"/>
    <col min="4801" max="4801" width="30.88671875" style="1" customWidth="1"/>
    <col min="4802" max="4802" width="0" style="1" hidden="1" customWidth="1"/>
    <col min="4803" max="4803" width="6.109375" style="1" bestFit="1" customWidth="1"/>
    <col min="4804" max="4804" width="25.88671875" style="1" bestFit="1" customWidth="1"/>
    <col min="4805" max="4805" width="6.109375" style="1" customWidth="1"/>
    <col min="4806" max="4806" width="23.6640625" style="1" customWidth="1"/>
    <col min="4807" max="4807" width="8.44140625" style="1" bestFit="1" customWidth="1"/>
    <col min="4808" max="4808" width="8.44140625" style="1" customWidth="1"/>
    <col min="4809" max="4809" width="6.109375" style="1" customWidth="1"/>
    <col min="4810" max="4810" width="0" style="1" hidden="1" customWidth="1"/>
    <col min="4811" max="4811" width="20.109375" style="1" customWidth="1"/>
    <col min="4812" max="4812" width="5.6640625" style="1" customWidth="1"/>
    <col min="4813" max="4813" width="20.109375" style="1" customWidth="1"/>
    <col min="4814" max="4814" width="5.6640625" style="1" customWidth="1"/>
    <col min="4815" max="4815" width="20.109375" style="1" customWidth="1"/>
    <col min="4816" max="4816" width="5.6640625" style="1" customWidth="1"/>
    <col min="4817" max="4819" width="7.88671875" style="1" customWidth="1"/>
    <col min="4820" max="4820" width="12.44140625" style="1" customWidth="1"/>
    <col min="4821" max="4821" width="0" style="1" hidden="1" customWidth="1"/>
    <col min="4822" max="4822" width="22.33203125" style="1" customWidth="1"/>
    <col min="4823" max="4858" width="0" style="1" hidden="1" customWidth="1"/>
    <col min="4859" max="4879" width="9" style="1"/>
    <col min="4880" max="4880" width="32.6640625" style="1" customWidth="1"/>
    <col min="4881" max="5049" width="9" style="1"/>
    <col min="5050" max="5050" width="3.44140625" style="1" customWidth="1"/>
    <col min="5051" max="5051" width="4" style="1" bestFit="1" customWidth="1"/>
    <col min="5052" max="5052" width="22.109375" style="1" customWidth="1"/>
    <col min="5053" max="5053" width="12.44140625" style="1" customWidth="1"/>
    <col min="5054" max="5054" width="8.88671875" style="1" bestFit="1" customWidth="1"/>
    <col min="5055" max="5055" width="6.44140625" style="1" bestFit="1" customWidth="1"/>
    <col min="5056" max="5056" width="28.109375" style="1" customWidth="1"/>
    <col min="5057" max="5057" width="30.88671875" style="1" customWidth="1"/>
    <col min="5058" max="5058" width="0" style="1" hidden="1" customWidth="1"/>
    <col min="5059" max="5059" width="6.109375" style="1" bestFit="1" customWidth="1"/>
    <col min="5060" max="5060" width="25.88671875" style="1" bestFit="1" customWidth="1"/>
    <col min="5061" max="5061" width="6.109375" style="1" customWidth="1"/>
    <col min="5062" max="5062" width="23.6640625" style="1" customWidth="1"/>
    <col min="5063" max="5063" width="8.44140625" style="1" bestFit="1" customWidth="1"/>
    <col min="5064" max="5064" width="8.44140625" style="1" customWidth="1"/>
    <col min="5065" max="5065" width="6.109375" style="1" customWidth="1"/>
    <col min="5066" max="5066" width="0" style="1" hidden="1" customWidth="1"/>
    <col min="5067" max="5067" width="20.109375" style="1" customWidth="1"/>
    <col min="5068" max="5068" width="5.6640625" style="1" customWidth="1"/>
    <col min="5069" max="5069" width="20.109375" style="1" customWidth="1"/>
    <col min="5070" max="5070" width="5.6640625" style="1" customWidth="1"/>
    <col min="5071" max="5071" width="20.109375" style="1" customWidth="1"/>
    <col min="5072" max="5072" width="5.6640625" style="1" customWidth="1"/>
    <col min="5073" max="5075" width="7.88671875" style="1" customWidth="1"/>
    <col min="5076" max="5076" width="12.44140625" style="1" customWidth="1"/>
    <col min="5077" max="5077" width="0" style="1" hidden="1" customWidth="1"/>
    <col min="5078" max="5078" width="22.33203125" style="1" customWidth="1"/>
    <col min="5079" max="5114" width="0" style="1" hidden="1" customWidth="1"/>
    <col min="5115" max="5135" width="9" style="1"/>
    <col min="5136" max="5136" width="32.6640625" style="1" customWidth="1"/>
    <col min="5137" max="5305" width="9" style="1"/>
    <col min="5306" max="5306" width="3.44140625" style="1" customWidth="1"/>
    <col min="5307" max="5307" width="4" style="1" bestFit="1" customWidth="1"/>
    <col min="5308" max="5308" width="22.109375" style="1" customWidth="1"/>
    <col min="5309" max="5309" width="12.44140625" style="1" customWidth="1"/>
    <col min="5310" max="5310" width="8.88671875" style="1" bestFit="1" customWidth="1"/>
    <col min="5311" max="5311" width="6.44140625" style="1" bestFit="1" customWidth="1"/>
    <col min="5312" max="5312" width="28.109375" style="1" customWidth="1"/>
    <col min="5313" max="5313" width="30.88671875" style="1" customWidth="1"/>
    <col min="5314" max="5314" width="0" style="1" hidden="1" customWidth="1"/>
    <col min="5315" max="5315" width="6.109375" style="1" bestFit="1" customWidth="1"/>
    <col min="5316" max="5316" width="25.88671875" style="1" bestFit="1" customWidth="1"/>
    <col min="5317" max="5317" width="6.109375" style="1" customWidth="1"/>
    <col min="5318" max="5318" width="23.6640625" style="1" customWidth="1"/>
    <col min="5319" max="5319" width="8.44140625" style="1" bestFit="1" customWidth="1"/>
    <col min="5320" max="5320" width="8.44140625" style="1" customWidth="1"/>
    <col min="5321" max="5321" width="6.109375" style="1" customWidth="1"/>
    <col min="5322" max="5322" width="0" style="1" hidden="1" customWidth="1"/>
    <col min="5323" max="5323" width="20.109375" style="1" customWidth="1"/>
    <col min="5324" max="5324" width="5.6640625" style="1" customWidth="1"/>
    <col min="5325" max="5325" width="20.109375" style="1" customWidth="1"/>
    <col min="5326" max="5326" width="5.6640625" style="1" customWidth="1"/>
    <col min="5327" max="5327" width="20.109375" style="1" customWidth="1"/>
    <col min="5328" max="5328" width="5.6640625" style="1" customWidth="1"/>
    <col min="5329" max="5331" width="7.88671875" style="1" customWidth="1"/>
    <col min="5332" max="5332" width="12.44140625" style="1" customWidth="1"/>
    <col min="5333" max="5333" width="0" style="1" hidden="1" customWidth="1"/>
    <col min="5334" max="5334" width="22.33203125" style="1" customWidth="1"/>
    <col min="5335" max="5370" width="0" style="1" hidden="1" customWidth="1"/>
    <col min="5371" max="5391" width="9" style="1"/>
    <col min="5392" max="5392" width="32.6640625" style="1" customWidth="1"/>
    <col min="5393" max="5561" width="9" style="1"/>
    <col min="5562" max="5562" width="3.44140625" style="1" customWidth="1"/>
    <col min="5563" max="5563" width="4" style="1" bestFit="1" customWidth="1"/>
    <col min="5564" max="5564" width="22.109375" style="1" customWidth="1"/>
    <col min="5565" max="5565" width="12.44140625" style="1" customWidth="1"/>
    <col min="5566" max="5566" width="8.88671875" style="1" bestFit="1" customWidth="1"/>
    <col min="5567" max="5567" width="6.44140625" style="1" bestFit="1" customWidth="1"/>
    <col min="5568" max="5568" width="28.109375" style="1" customWidth="1"/>
    <col min="5569" max="5569" width="30.88671875" style="1" customWidth="1"/>
    <col min="5570" max="5570" width="0" style="1" hidden="1" customWidth="1"/>
    <col min="5571" max="5571" width="6.109375" style="1" bestFit="1" customWidth="1"/>
    <col min="5572" max="5572" width="25.88671875" style="1" bestFit="1" customWidth="1"/>
    <col min="5573" max="5573" width="6.109375" style="1" customWidth="1"/>
    <col min="5574" max="5574" width="23.6640625" style="1" customWidth="1"/>
    <col min="5575" max="5575" width="8.44140625" style="1" bestFit="1" customWidth="1"/>
    <col min="5576" max="5576" width="8.44140625" style="1" customWidth="1"/>
    <col min="5577" max="5577" width="6.109375" style="1" customWidth="1"/>
    <col min="5578" max="5578" width="0" style="1" hidden="1" customWidth="1"/>
    <col min="5579" max="5579" width="20.109375" style="1" customWidth="1"/>
    <col min="5580" max="5580" width="5.6640625" style="1" customWidth="1"/>
    <col min="5581" max="5581" width="20.109375" style="1" customWidth="1"/>
    <col min="5582" max="5582" width="5.6640625" style="1" customWidth="1"/>
    <col min="5583" max="5583" width="20.109375" style="1" customWidth="1"/>
    <col min="5584" max="5584" width="5.6640625" style="1" customWidth="1"/>
    <col min="5585" max="5587" width="7.88671875" style="1" customWidth="1"/>
    <col min="5588" max="5588" width="12.44140625" style="1" customWidth="1"/>
    <col min="5589" max="5589" width="0" style="1" hidden="1" customWidth="1"/>
    <col min="5590" max="5590" width="22.33203125" style="1" customWidth="1"/>
    <col min="5591" max="5626" width="0" style="1" hidden="1" customWidth="1"/>
    <col min="5627" max="5647" width="9" style="1"/>
    <col min="5648" max="5648" width="32.6640625" style="1" customWidth="1"/>
    <col min="5649" max="5817" width="9" style="1"/>
    <col min="5818" max="5818" width="3.44140625" style="1" customWidth="1"/>
    <col min="5819" max="5819" width="4" style="1" bestFit="1" customWidth="1"/>
    <col min="5820" max="5820" width="22.109375" style="1" customWidth="1"/>
    <col min="5821" max="5821" width="12.44140625" style="1" customWidth="1"/>
    <col min="5822" max="5822" width="8.88671875" style="1" bestFit="1" customWidth="1"/>
    <col min="5823" max="5823" width="6.44140625" style="1" bestFit="1" customWidth="1"/>
    <col min="5824" max="5824" width="28.109375" style="1" customWidth="1"/>
    <col min="5825" max="5825" width="30.88671875" style="1" customWidth="1"/>
    <col min="5826" max="5826" width="0" style="1" hidden="1" customWidth="1"/>
    <col min="5827" max="5827" width="6.109375" style="1" bestFit="1" customWidth="1"/>
    <col min="5828" max="5828" width="25.88671875" style="1" bestFit="1" customWidth="1"/>
    <col min="5829" max="5829" width="6.109375" style="1" customWidth="1"/>
    <col min="5830" max="5830" width="23.6640625" style="1" customWidth="1"/>
    <col min="5831" max="5831" width="8.44140625" style="1" bestFit="1" customWidth="1"/>
    <col min="5832" max="5832" width="8.44140625" style="1" customWidth="1"/>
    <col min="5833" max="5833" width="6.109375" style="1" customWidth="1"/>
    <col min="5834" max="5834" width="0" style="1" hidden="1" customWidth="1"/>
    <col min="5835" max="5835" width="20.109375" style="1" customWidth="1"/>
    <col min="5836" max="5836" width="5.6640625" style="1" customWidth="1"/>
    <col min="5837" max="5837" width="20.109375" style="1" customWidth="1"/>
    <col min="5838" max="5838" width="5.6640625" style="1" customWidth="1"/>
    <col min="5839" max="5839" width="20.109375" style="1" customWidth="1"/>
    <col min="5840" max="5840" width="5.6640625" style="1" customWidth="1"/>
    <col min="5841" max="5843" width="7.88671875" style="1" customWidth="1"/>
    <col min="5844" max="5844" width="12.44140625" style="1" customWidth="1"/>
    <col min="5845" max="5845" width="0" style="1" hidden="1" customWidth="1"/>
    <col min="5846" max="5846" width="22.33203125" style="1" customWidth="1"/>
    <col min="5847" max="5882" width="0" style="1" hidden="1" customWidth="1"/>
    <col min="5883" max="5903" width="9" style="1"/>
    <col min="5904" max="5904" width="32.6640625" style="1" customWidth="1"/>
    <col min="5905" max="6073" width="9" style="1"/>
    <col min="6074" max="6074" width="3.44140625" style="1" customWidth="1"/>
    <col min="6075" max="6075" width="4" style="1" bestFit="1" customWidth="1"/>
    <col min="6076" max="6076" width="22.109375" style="1" customWidth="1"/>
    <col min="6077" max="6077" width="12.44140625" style="1" customWidth="1"/>
    <col min="6078" max="6078" width="8.88671875" style="1" bestFit="1" customWidth="1"/>
    <col min="6079" max="6079" width="6.44140625" style="1" bestFit="1" customWidth="1"/>
    <col min="6080" max="6080" width="28.109375" style="1" customWidth="1"/>
    <col min="6081" max="6081" width="30.88671875" style="1" customWidth="1"/>
    <col min="6082" max="6082" width="0" style="1" hidden="1" customWidth="1"/>
    <col min="6083" max="6083" width="6.109375" style="1" bestFit="1" customWidth="1"/>
    <col min="6084" max="6084" width="25.88671875" style="1" bestFit="1" customWidth="1"/>
    <col min="6085" max="6085" width="6.109375" style="1" customWidth="1"/>
    <col min="6086" max="6086" width="23.6640625" style="1" customWidth="1"/>
    <col min="6087" max="6087" width="8.44140625" style="1" bestFit="1" customWidth="1"/>
    <col min="6088" max="6088" width="8.44140625" style="1" customWidth="1"/>
    <col min="6089" max="6089" width="6.109375" style="1" customWidth="1"/>
    <col min="6090" max="6090" width="0" style="1" hidden="1" customWidth="1"/>
    <col min="6091" max="6091" width="20.109375" style="1" customWidth="1"/>
    <col min="6092" max="6092" width="5.6640625" style="1" customWidth="1"/>
    <col min="6093" max="6093" width="20.109375" style="1" customWidth="1"/>
    <col min="6094" max="6094" width="5.6640625" style="1" customWidth="1"/>
    <col min="6095" max="6095" width="20.109375" style="1" customWidth="1"/>
    <col min="6096" max="6096" width="5.6640625" style="1" customWidth="1"/>
    <col min="6097" max="6099" width="7.88671875" style="1" customWidth="1"/>
    <col min="6100" max="6100" width="12.44140625" style="1" customWidth="1"/>
    <col min="6101" max="6101" width="0" style="1" hidden="1" customWidth="1"/>
    <col min="6102" max="6102" width="22.33203125" style="1" customWidth="1"/>
    <col min="6103" max="6138" width="0" style="1" hidden="1" customWidth="1"/>
    <col min="6139" max="6159" width="9" style="1"/>
    <col min="6160" max="6160" width="32.6640625" style="1" customWidth="1"/>
    <col min="6161" max="6329" width="9" style="1"/>
    <col min="6330" max="6330" width="3.44140625" style="1" customWidth="1"/>
    <col min="6331" max="6331" width="4" style="1" bestFit="1" customWidth="1"/>
    <col min="6332" max="6332" width="22.109375" style="1" customWidth="1"/>
    <col min="6333" max="6333" width="12.44140625" style="1" customWidth="1"/>
    <col min="6334" max="6334" width="8.88671875" style="1" bestFit="1" customWidth="1"/>
    <col min="6335" max="6335" width="6.44140625" style="1" bestFit="1" customWidth="1"/>
    <col min="6336" max="6336" width="28.109375" style="1" customWidth="1"/>
    <col min="6337" max="6337" width="30.88671875" style="1" customWidth="1"/>
    <col min="6338" max="6338" width="0" style="1" hidden="1" customWidth="1"/>
    <col min="6339" max="6339" width="6.109375" style="1" bestFit="1" customWidth="1"/>
    <col min="6340" max="6340" width="25.88671875" style="1" bestFit="1" customWidth="1"/>
    <col min="6341" max="6341" width="6.109375" style="1" customWidth="1"/>
    <col min="6342" max="6342" width="23.6640625" style="1" customWidth="1"/>
    <col min="6343" max="6343" width="8.44140625" style="1" bestFit="1" customWidth="1"/>
    <col min="6344" max="6344" width="8.44140625" style="1" customWidth="1"/>
    <col min="6345" max="6345" width="6.109375" style="1" customWidth="1"/>
    <col min="6346" max="6346" width="0" style="1" hidden="1" customWidth="1"/>
    <col min="6347" max="6347" width="20.109375" style="1" customWidth="1"/>
    <col min="6348" max="6348" width="5.6640625" style="1" customWidth="1"/>
    <col min="6349" max="6349" width="20.109375" style="1" customWidth="1"/>
    <col min="6350" max="6350" width="5.6640625" style="1" customWidth="1"/>
    <col min="6351" max="6351" width="20.109375" style="1" customWidth="1"/>
    <col min="6352" max="6352" width="5.6640625" style="1" customWidth="1"/>
    <col min="6353" max="6355" width="7.88671875" style="1" customWidth="1"/>
    <col min="6356" max="6356" width="12.44140625" style="1" customWidth="1"/>
    <col min="6357" max="6357" width="0" style="1" hidden="1" customWidth="1"/>
    <col min="6358" max="6358" width="22.33203125" style="1" customWidth="1"/>
    <col min="6359" max="6394" width="0" style="1" hidden="1" customWidth="1"/>
    <col min="6395" max="6415" width="9" style="1"/>
    <col min="6416" max="6416" width="32.6640625" style="1" customWidth="1"/>
    <col min="6417" max="6585" width="9" style="1"/>
    <col min="6586" max="6586" width="3.44140625" style="1" customWidth="1"/>
    <col min="6587" max="6587" width="4" style="1" bestFit="1" customWidth="1"/>
    <col min="6588" max="6588" width="22.109375" style="1" customWidth="1"/>
    <col min="6589" max="6589" width="12.44140625" style="1" customWidth="1"/>
    <col min="6590" max="6590" width="8.88671875" style="1" bestFit="1" customWidth="1"/>
    <col min="6591" max="6591" width="6.44140625" style="1" bestFit="1" customWidth="1"/>
    <col min="6592" max="6592" width="28.109375" style="1" customWidth="1"/>
    <col min="6593" max="6593" width="30.88671875" style="1" customWidth="1"/>
    <col min="6594" max="6594" width="0" style="1" hidden="1" customWidth="1"/>
    <col min="6595" max="6595" width="6.109375" style="1" bestFit="1" customWidth="1"/>
    <col min="6596" max="6596" width="25.88671875" style="1" bestFit="1" customWidth="1"/>
    <col min="6597" max="6597" width="6.109375" style="1" customWidth="1"/>
    <col min="6598" max="6598" width="23.6640625" style="1" customWidth="1"/>
    <col min="6599" max="6599" width="8.44140625" style="1" bestFit="1" customWidth="1"/>
    <col min="6600" max="6600" width="8.44140625" style="1" customWidth="1"/>
    <col min="6601" max="6601" width="6.109375" style="1" customWidth="1"/>
    <col min="6602" max="6602" width="0" style="1" hidden="1" customWidth="1"/>
    <col min="6603" max="6603" width="20.109375" style="1" customWidth="1"/>
    <col min="6604" max="6604" width="5.6640625" style="1" customWidth="1"/>
    <col min="6605" max="6605" width="20.109375" style="1" customWidth="1"/>
    <col min="6606" max="6606" width="5.6640625" style="1" customWidth="1"/>
    <col min="6607" max="6607" width="20.109375" style="1" customWidth="1"/>
    <col min="6608" max="6608" width="5.6640625" style="1" customWidth="1"/>
    <col min="6609" max="6611" width="7.88671875" style="1" customWidth="1"/>
    <col min="6612" max="6612" width="12.44140625" style="1" customWidth="1"/>
    <col min="6613" max="6613" width="0" style="1" hidden="1" customWidth="1"/>
    <col min="6614" max="6614" width="22.33203125" style="1" customWidth="1"/>
    <col min="6615" max="6650" width="0" style="1" hidden="1" customWidth="1"/>
    <col min="6651" max="6671" width="9" style="1"/>
    <col min="6672" max="6672" width="32.6640625" style="1" customWidth="1"/>
    <col min="6673" max="6841" width="9" style="1"/>
    <col min="6842" max="6842" width="3.44140625" style="1" customWidth="1"/>
    <col min="6843" max="6843" width="4" style="1" bestFit="1" customWidth="1"/>
    <col min="6844" max="6844" width="22.109375" style="1" customWidth="1"/>
    <col min="6845" max="6845" width="12.44140625" style="1" customWidth="1"/>
    <col min="6846" max="6846" width="8.88671875" style="1" bestFit="1" customWidth="1"/>
    <col min="6847" max="6847" width="6.44140625" style="1" bestFit="1" customWidth="1"/>
    <col min="6848" max="6848" width="28.109375" style="1" customWidth="1"/>
    <col min="6849" max="6849" width="30.88671875" style="1" customWidth="1"/>
    <col min="6850" max="6850" width="0" style="1" hidden="1" customWidth="1"/>
    <col min="6851" max="6851" width="6.109375" style="1" bestFit="1" customWidth="1"/>
    <col min="6852" max="6852" width="25.88671875" style="1" bestFit="1" customWidth="1"/>
    <col min="6853" max="6853" width="6.109375" style="1" customWidth="1"/>
    <col min="6854" max="6854" width="23.6640625" style="1" customWidth="1"/>
    <col min="6855" max="6855" width="8.44140625" style="1" bestFit="1" customWidth="1"/>
    <col min="6856" max="6856" width="8.44140625" style="1" customWidth="1"/>
    <col min="6857" max="6857" width="6.109375" style="1" customWidth="1"/>
    <col min="6858" max="6858" width="0" style="1" hidden="1" customWidth="1"/>
    <col min="6859" max="6859" width="20.109375" style="1" customWidth="1"/>
    <col min="6860" max="6860" width="5.6640625" style="1" customWidth="1"/>
    <col min="6861" max="6861" width="20.109375" style="1" customWidth="1"/>
    <col min="6862" max="6862" width="5.6640625" style="1" customWidth="1"/>
    <col min="6863" max="6863" width="20.109375" style="1" customWidth="1"/>
    <col min="6864" max="6864" width="5.6640625" style="1" customWidth="1"/>
    <col min="6865" max="6867" width="7.88671875" style="1" customWidth="1"/>
    <col min="6868" max="6868" width="12.44140625" style="1" customWidth="1"/>
    <col min="6869" max="6869" width="0" style="1" hidden="1" customWidth="1"/>
    <col min="6870" max="6870" width="22.33203125" style="1" customWidth="1"/>
    <col min="6871" max="6906" width="0" style="1" hidden="1" customWidth="1"/>
    <col min="6907" max="6927" width="9" style="1"/>
    <col min="6928" max="6928" width="32.6640625" style="1" customWidth="1"/>
    <col min="6929" max="7097" width="9" style="1"/>
    <col min="7098" max="7098" width="3.44140625" style="1" customWidth="1"/>
    <col min="7099" max="7099" width="4" style="1" bestFit="1" customWidth="1"/>
    <col min="7100" max="7100" width="22.109375" style="1" customWidth="1"/>
    <col min="7101" max="7101" width="12.44140625" style="1" customWidth="1"/>
    <col min="7102" max="7102" width="8.88671875" style="1" bestFit="1" customWidth="1"/>
    <col min="7103" max="7103" width="6.44140625" style="1" bestFit="1" customWidth="1"/>
    <col min="7104" max="7104" width="28.109375" style="1" customWidth="1"/>
    <col min="7105" max="7105" width="30.88671875" style="1" customWidth="1"/>
    <col min="7106" max="7106" width="0" style="1" hidden="1" customWidth="1"/>
    <col min="7107" max="7107" width="6.109375" style="1" bestFit="1" customWidth="1"/>
    <col min="7108" max="7108" width="25.88671875" style="1" bestFit="1" customWidth="1"/>
    <col min="7109" max="7109" width="6.109375" style="1" customWidth="1"/>
    <col min="7110" max="7110" width="23.6640625" style="1" customWidth="1"/>
    <col min="7111" max="7111" width="8.44140625" style="1" bestFit="1" customWidth="1"/>
    <col min="7112" max="7112" width="8.44140625" style="1" customWidth="1"/>
    <col min="7113" max="7113" width="6.109375" style="1" customWidth="1"/>
    <col min="7114" max="7114" width="0" style="1" hidden="1" customWidth="1"/>
    <col min="7115" max="7115" width="20.109375" style="1" customWidth="1"/>
    <col min="7116" max="7116" width="5.6640625" style="1" customWidth="1"/>
    <col min="7117" max="7117" width="20.109375" style="1" customWidth="1"/>
    <col min="7118" max="7118" width="5.6640625" style="1" customWidth="1"/>
    <col min="7119" max="7119" width="20.109375" style="1" customWidth="1"/>
    <col min="7120" max="7120" width="5.6640625" style="1" customWidth="1"/>
    <col min="7121" max="7123" width="7.88671875" style="1" customWidth="1"/>
    <col min="7124" max="7124" width="12.44140625" style="1" customWidth="1"/>
    <col min="7125" max="7125" width="0" style="1" hidden="1" customWidth="1"/>
    <col min="7126" max="7126" width="22.33203125" style="1" customWidth="1"/>
    <col min="7127" max="7162" width="0" style="1" hidden="1" customWidth="1"/>
    <col min="7163" max="7183" width="9" style="1"/>
    <col min="7184" max="7184" width="32.6640625" style="1" customWidth="1"/>
    <col min="7185" max="7353" width="9" style="1"/>
    <col min="7354" max="7354" width="3.44140625" style="1" customWidth="1"/>
    <col min="7355" max="7355" width="4" style="1" bestFit="1" customWidth="1"/>
    <col min="7356" max="7356" width="22.109375" style="1" customWidth="1"/>
    <col min="7357" max="7357" width="12.44140625" style="1" customWidth="1"/>
    <col min="7358" max="7358" width="8.88671875" style="1" bestFit="1" customWidth="1"/>
    <col min="7359" max="7359" width="6.44140625" style="1" bestFit="1" customWidth="1"/>
    <col min="7360" max="7360" width="28.109375" style="1" customWidth="1"/>
    <col min="7361" max="7361" width="30.88671875" style="1" customWidth="1"/>
    <col min="7362" max="7362" width="0" style="1" hidden="1" customWidth="1"/>
    <col min="7363" max="7363" width="6.109375" style="1" bestFit="1" customWidth="1"/>
    <col min="7364" max="7364" width="25.88671875" style="1" bestFit="1" customWidth="1"/>
    <col min="7365" max="7365" width="6.109375" style="1" customWidth="1"/>
    <col min="7366" max="7366" width="23.6640625" style="1" customWidth="1"/>
    <col min="7367" max="7367" width="8.44140625" style="1" bestFit="1" customWidth="1"/>
    <col min="7368" max="7368" width="8.44140625" style="1" customWidth="1"/>
    <col min="7369" max="7369" width="6.109375" style="1" customWidth="1"/>
    <col min="7370" max="7370" width="0" style="1" hidden="1" customWidth="1"/>
    <col min="7371" max="7371" width="20.109375" style="1" customWidth="1"/>
    <col min="7372" max="7372" width="5.6640625" style="1" customWidth="1"/>
    <col min="7373" max="7373" width="20.109375" style="1" customWidth="1"/>
    <col min="7374" max="7374" width="5.6640625" style="1" customWidth="1"/>
    <col min="7375" max="7375" width="20.109375" style="1" customWidth="1"/>
    <col min="7376" max="7376" width="5.6640625" style="1" customWidth="1"/>
    <col min="7377" max="7379" width="7.88671875" style="1" customWidth="1"/>
    <col min="7380" max="7380" width="12.44140625" style="1" customWidth="1"/>
    <col min="7381" max="7381" width="0" style="1" hidden="1" customWidth="1"/>
    <col min="7382" max="7382" width="22.33203125" style="1" customWidth="1"/>
    <col min="7383" max="7418" width="0" style="1" hidden="1" customWidth="1"/>
    <col min="7419" max="7439" width="9" style="1"/>
    <col min="7440" max="7440" width="32.6640625" style="1" customWidth="1"/>
    <col min="7441" max="7609" width="9" style="1"/>
    <col min="7610" max="7610" width="3.44140625" style="1" customWidth="1"/>
    <col min="7611" max="7611" width="4" style="1" bestFit="1" customWidth="1"/>
    <col min="7612" max="7612" width="22.109375" style="1" customWidth="1"/>
    <col min="7613" max="7613" width="12.44140625" style="1" customWidth="1"/>
    <col min="7614" max="7614" width="8.88671875" style="1" bestFit="1" customWidth="1"/>
    <col min="7615" max="7615" width="6.44140625" style="1" bestFit="1" customWidth="1"/>
    <col min="7616" max="7616" width="28.109375" style="1" customWidth="1"/>
    <col min="7617" max="7617" width="30.88671875" style="1" customWidth="1"/>
    <col min="7618" max="7618" width="0" style="1" hidden="1" customWidth="1"/>
    <col min="7619" max="7619" width="6.109375" style="1" bestFit="1" customWidth="1"/>
    <col min="7620" max="7620" width="25.88671875" style="1" bestFit="1" customWidth="1"/>
    <col min="7621" max="7621" width="6.109375" style="1" customWidth="1"/>
    <col min="7622" max="7622" width="23.6640625" style="1" customWidth="1"/>
    <col min="7623" max="7623" width="8.44140625" style="1" bestFit="1" customWidth="1"/>
    <col min="7624" max="7624" width="8.44140625" style="1" customWidth="1"/>
    <col min="7625" max="7625" width="6.109375" style="1" customWidth="1"/>
    <col min="7626" max="7626" width="0" style="1" hidden="1" customWidth="1"/>
    <col min="7627" max="7627" width="20.109375" style="1" customWidth="1"/>
    <col min="7628" max="7628" width="5.6640625" style="1" customWidth="1"/>
    <col min="7629" max="7629" width="20.109375" style="1" customWidth="1"/>
    <col min="7630" max="7630" width="5.6640625" style="1" customWidth="1"/>
    <col min="7631" max="7631" width="20.109375" style="1" customWidth="1"/>
    <col min="7632" max="7632" width="5.6640625" style="1" customWidth="1"/>
    <col min="7633" max="7635" width="7.88671875" style="1" customWidth="1"/>
    <col min="7636" max="7636" width="12.44140625" style="1" customWidth="1"/>
    <col min="7637" max="7637" width="0" style="1" hidden="1" customWidth="1"/>
    <col min="7638" max="7638" width="22.33203125" style="1" customWidth="1"/>
    <col min="7639" max="7674" width="0" style="1" hidden="1" customWidth="1"/>
    <col min="7675" max="7695" width="9" style="1"/>
    <col min="7696" max="7696" width="32.6640625" style="1" customWidth="1"/>
    <col min="7697" max="7865" width="9" style="1"/>
    <col min="7866" max="7866" width="3.44140625" style="1" customWidth="1"/>
    <col min="7867" max="7867" width="4" style="1" bestFit="1" customWidth="1"/>
    <col min="7868" max="7868" width="22.109375" style="1" customWidth="1"/>
    <col min="7869" max="7869" width="12.44140625" style="1" customWidth="1"/>
    <col min="7870" max="7870" width="8.88671875" style="1" bestFit="1" customWidth="1"/>
    <col min="7871" max="7871" width="6.44140625" style="1" bestFit="1" customWidth="1"/>
    <col min="7872" max="7872" width="28.109375" style="1" customWidth="1"/>
    <col min="7873" max="7873" width="30.88671875" style="1" customWidth="1"/>
    <col min="7874" max="7874" width="0" style="1" hidden="1" customWidth="1"/>
    <col min="7875" max="7875" width="6.109375" style="1" bestFit="1" customWidth="1"/>
    <col min="7876" max="7876" width="25.88671875" style="1" bestFit="1" customWidth="1"/>
    <col min="7877" max="7877" width="6.109375" style="1" customWidth="1"/>
    <col min="7878" max="7878" width="23.6640625" style="1" customWidth="1"/>
    <col min="7879" max="7879" width="8.44140625" style="1" bestFit="1" customWidth="1"/>
    <col min="7880" max="7880" width="8.44140625" style="1" customWidth="1"/>
    <col min="7881" max="7881" width="6.109375" style="1" customWidth="1"/>
    <col min="7882" max="7882" width="0" style="1" hidden="1" customWidth="1"/>
    <col min="7883" max="7883" width="20.109375" style="1" customWidth="1"/>
    <col min="7884" max="7884" width="5.6640625" style="1" customWidth="1"/>
    <col min="7885" max="7885" width="20.109375" style="1" customWidth="1"/>
    <col min="7886" max="7886" width="5.6640625" style="1" customWidth="1"/>
    <col min="7887" max="7887" width="20.109375" style="1" customWidth="1"/>
    <col min="7888" max="7888" width="5.6640625" style="1" customWidth="1"/>
    <col min="7889" max="7891" width="7.88671875" style="1" customWidth="1"/>
    <col min="7892" max="7892" width="12.44140625" style="1" customWidth="1"/>
    <col min="7893" max="7893" width="0" style="1" hidden="1" customWidth="1"/>
    <col min="7894" max="7894" width="22.33203125" style="1" customWidth="1"/>
    <col min="7895" max="7930" width="0" style="1" hidden="1" customWidth="1"/>
    <col min="7931" max="7951" width="9" style="1"/>
    <col min="7952" max="7952" width="32.6640625" style="1" customWidth="1"/>
    <col min="7953" max="8121" width="9" style="1"/>
    <col min="8122" max="8122" width="3.44140625" style="1" customWidth="1"/>
    <col min="8123" max="8123" width="4" style="1" bestFit="1" customWidth="1"/>
    <col min="8124" max="8124" width="22.109375" style="1" customWidth="1"/>
    <col min="8125" max="8125" width="12.44140625" style="1" customWidth="1"/>
    <col min="8126" max="8126" width="8.88671875" style="1" bestFit="1" customWidth="1"/>
    <col min="8127" max="8127" width="6.44140625" style="1" bestFit="1" customWidth="1"/>
    <col min="8128" max="8128" width="28.109375" style="1" customWidth="1"/>
    <col min="8129" max="8129" width="30.88671875" style="1" customWidth="1"/>
    <col min="8130" max="8130" width="0" style="1" hidden="1" customWidth="1"/>
    <col min="8131" max="8131" width="6.109375" style="1" bestFit="1" customWidth="1"/>
    <col min="8132" max="8132" width="25.88671875" style="1" bestFit="1" customWidth="1"/>
    <col min="8133" max="8133" width="6.109375" style="1" customWidth="1"/>
    <col min="8134" max="8134" width="23.6640625" style="1" customWidth="1"/>
    <col min="8135" max="8135" width="8.44140625" style="1" bestFit="1" customWidth="1"/>
    <col min="8136" max="8136" width="8.44140625" style="1" customWidth="1"/>
    <col min="8137" max="8137" width="6.109375" style="1" customWidth="1"/>
    <col min="8138" max="8138" width="0" style="1" hidden="1" customWidth="1"/>
    <col min="8139" max="8139" width="20.109375" style="1" customWidth="1"/>
    <col min="8140" max="8140" width="5.6640625" style="1" customWidth="1"/>
    <col min="8141" max="8141" width="20.109375" style="1" customWidth="1"/>
    <col min="8142" max="8142" width="5.6640625" style="1" customWidth="1"/>
    <col min="8143" max="8143" width="20.109375" style="1" customWidth="1"/>
    <col min="8144" max="8144" width="5.6640625" style="1" customWidth="1"/>
    <col min="8145" max="8147" width="7.88671875" style="1" customWidth="1"/>
    <col min="8148" max="8148" width="12.44140625" style="1" customWidth="1"/>
    <col min="8149" max="8149" width="0" style="1" hidden="1" customWidth="1"/>
    <col min="8150" max="8150" width="22.33203125" style="1" customWidth="1"/>
    <col min="8151" max="8186" width="0" style="1" hidden="1" customWidth="1"/>
    <col min="8187" max="8207" width="9" style="1"/>
    <col min="8208" max="8208" width="32.6640625" style="1" customWidth="1"/>
    <col min="8209" max="8377" width="9" style="1"/>
    <col min="8378" max="8378" width="3.44140625" style="1" customWidth="1"/>
    <col min="8379" max="8379" width="4" style="1" bestFit="1" customWidth="1"/>
    <col min="8380" max="8380" width="22.109375" style="1" customWidth="1"/>
    <col min="8381" max="8381" width="12.44140625" style="1" customWidth="1"/>
    <col min="8382" max="8382" width="8.88671875" style="1" bestFit="1" customWidth="1"/>
    <col min="8383" max="8383" width="6.44140625" style="1" bestFit="1" customWidth="1"/>
    <col min="8384" max="8384" width="28.109375" style="1" customWidth="1"/>
    <col min="8385" max="8385" width="30.88671875" style="1" customWidth="1"/>
    <col min="8386" max="8386" width="0" style="1" hidden="1" customWidth="1"/>
    <col min="8387" max="8387" width="6.109375" style="1" bestFit="1" customWidth="1"/>
    <col min="8388" max="8388" width="25.88671875" style="1" bestFit="1" customWidth="1"/>
    <col min="8389" max="8389" width="6.109375" style="1" customWidth="1"/>
    <col min="8390" max="8390" width="23.6640625" style="1" customWidth="1"/>
    <col min="8391" max="8391" width="8.44140625" style="1" bestFit="1" customWidth="1"/>
    <col min="8392" max="8392" width="8.44140625" style="1" customWidth="1"/>
    <col min="8393" max="8393" width="6.109375" style="1" customWidth="1"/>
    <col min="8394" max="8394" width="0" style="1" hidden="1" customWidth="1"/>
    <col min="8395" max="8395" width="20.109375" style="1" customWidth="1"/>
    <col min="8396" max="8396" width="5.6640625" style="1" customWidth="1"/>
    <col min="8397" max="8397" width="20.109375" style="1" customWidth="1"/>
    <col min="8398" max="8398" width="5.6640625" style="1" customWidth="1"/>
    <col min="8399" max="8399" width="20.109375" style="1" customWidth="1"/>
    <col min="8400" max="8400" width="5.6640625" style="1" customWidth="1"/>
    <col min="8401" max="8403" width="7.88671875" style="1" customWidth="1"/>
    <col min="8404" max="8404" width="12.44140625" style="1" customWidth="1"/>
    <col min="8405" max="8405" width="0" style="1" hidden="1" customWidth="1"/>
    <col min="8406" max="8406" width="22.33203125" style="1" customWidth="1"/>
    <col min="8407" max="8442" width="0" style="1" hidden="1" customWidth="1"/>
    <col min="8443" max="8463" width="9" style="1"/>
    <col min="8464" max="8464" width="32.6640625" style="1" customWidth="1"/>
    <col min="8465" max="8633" width="9" style="1"/>
    <col min="8634" max="8634" width="3.44140625" style="1" customWidth="1"/>
    <col min="8635" max="8635" width="4" style="1" bestFit="1" customWidth="1"/>
    <col min="8636" max="8636" width="22.109375" style="1" customWidth="1"/>
    <col min="8637" max="8637" width="12.44140625" style="1" customWidth="1"/>
    <col min="8638" max="8638" width="8.88671875" style="1" bestFit="1" customWidth="1"/>
    <col min="8639" max="8639" width="6.44140625" style="1" bestFit="1" customWidth="1"/>
    <col min="8640" max="8640" width="28.109375" style="1" customWidth="1"/>
    <col min="8641" max="8641" width="30.88671875" style="1" customWidth="1"/>
    <col min="8642" max="8642" width="0" style="1" hidden="1" customWidth="1"/>
    <col min="8643" max="8643" width="6.109375" style="1" bestFit="1" customWidth="1"/>
    <col min="8644" max="8644" width="25.88671875" style="1" bestFit="1" customWidth="1"/>
    <col min="8645" max="8645" width="6.109375" style="1" customWidth="1"/>
    <col min="8646" max="8646" width="23.6640625" style="1" customWidth="1"/>
    <col min="8647" max="8647" width="8.44140625" style="1" bestFit="1" customWidth="1"/>
    <col min="8648" max="8648" width="8.44140625" style="1" customWidth="1"/>
    <col min="8649" max="8649" width="6.109375" style="1" customWidth="1"/>
    <col min="8650" max="8650" width="0" style="1" hidden="1" customWidth="1"/>
    <col min="8651" max="8651" width="20.109375" style="1" customWidth="1"/>
    <col min="8652" max="8652" width="5.6640625" style="1" customWidth="1"/>
    <col min="8653" max="8653" width="20.109375" style="1" customWidth="1"/>
    <col min="8654" max="8654" width="5.6640625" style="1" customWidth="1"/>
    <col min="8655" max="8655" width="20.109375" style="1" customWidth="1"/>
    <col min="8656" max="8656" width="5.6640625" style="1" customWidth="1"/>
    <col min="8657" max="8659" width="7.88671875" style="1" customWidth="1"/>
    <col min="8660" max="8660" width="12.44140625" style="1" customWidth="1"/>
    <col min="8661" max="8661" width="0" style="1" hidden="1" customWidth="1"/>
    <col min="8662" max="8662" width="22.33203125" style="1" customWidth="1"/>
    <col min="8663" max="8698" width="0" style="1" hidden="1" customWidth="1"/>
    <col min="8699" max="8719" width="9" style="1"/>
    <col min="8720" max="8720" width="32.6640625" style="1" customWidth="1"/>
    <col min="8721" max="8889" width="9" style="1"/>
    <col min="8890" max="8890" width="3.44140625" style="1" customWidth="1"/>
    <col min="8891" max="8891" width="4" style="1" bestFit="1" customWidth="1"/>
    <col min="8892" max="8892" width="22.109375" style="1" customWidth="1"/>
    <col min="8893" max="8893" width="12.44140625" style="1" customWidth="1"/>
    <col min="8894" max="8894" width="8.88671875" style="1" bestFit="1" customWidth="1"/>
    <col min="8895" max="8895" width="6.44140625" style="1" bestFit="1" customWidth="1"/>
    <col min="8896" max="8896" width="28.109375" style="1" customWidth="1"/>
    <col min="8897" max="8897" width="30.88671875" style="1" customWidth="1"/>
    <col min="8898" max="8898" width="0" style="1" hidden="1" customWidth="1"/>
    <col min="8899" max="8899" width="6.109375" style="1" bestFit="1" customWidth="1"/>
    <col min="8900" max="8900" width="25.88671875" style="1" bestFit="1" customWidth="1"/>
    <col min="8901" max="8901" width="6.109375" style="1" customWidth="1"/>
    <col min="8902" max="8902" width="23.6640625" style="1" customWidth="1"/>
    <col min="8903" max="8903" width="8.44140625" style="1" bestFit="1" customWidth="1"/>
    <col min="8904" max="8904" width="8.44140625" style="1" customWidth="1"/>
    <col min="8905" max="8905" width="6.109375" style="1" customWidth="1"/>
    <col min="8906" max="8906" width="0" style="1" hidden="1" customWidth="1"/>
    <col min="8907" max="8907" width="20.109375" style="1" customWidth="1"/>
    <col min="8908" max="8908" width="5.6640625" style="1" customWidth="1"/>
    <col min="8909" max="8909" width="20.109375" style="1" customWidth="1"/>
    <col min="8910" max="8910" width="5.6640625" style="1" customWidth="1"/>
    <col min="8911" max="8911" width="20.109375" style="1" customWidth="1"/>
    <col min="8912" max="8912" width="5.6640625" style="1" customWidth="1"/>
    <col min="8913" max="8915" width="7.88671875" style="1" customWidth="1"/>
    <col min="8916" max="8916" width="12.44140625" style="1" customWidth="1"/>
    <col min="8917" max="8917" width="0" style="1" hidden="1" customWidth="1"/>
    <col min="8918" max="8918" width="22.33203125" style="1" customWidth="1"/>
    <col min="8919" max="8954" width="0" style="1" hidden="1" customWidth="1"/>
    <col min="8955" max="8975" width="9" style="1"/>
    <col min="8976" max="8976" width="32.6640625" style="1" customWidth="1"/>
    <col min="8977" max="9145" width="9" style="1"/>
    <col min="9146" max="9146" width="3.44140625" style="1" customWidth="1"/>
    <col min="9147" max="9147" width="4" style="1" bestFit="1" customWidth="1"/>
    <col min="9148" max="9148" width="22.109375" style="1" customWidth="1"/>
    <col min="9149" max="9149" width="12.44140625" style="1" customWidth="1"/>
    <col min="9150" max="9150" width="8.88671875" style="1" bestFit="1" customWidth="1"/>
    <col min="9151" max="9151" width="6.44140625" style="1" bestFit="1" customWidth="1"/>
    <col min="9152" max="9152" width="28.109375" style="1" customWidth="1"/>
    <col min="9153" max="9153" width="30.88671875" style="1" customWidth="1"/>
    <col min="9154" max="9154" width="0" style="1" hidden="1" customWidth="1"/>
    <col min="9155" max="9155" width="6.109375" style="1" bestFit="1" customWidth="1"/>
    <col min="9156" max="9156" width="25.88671875" style="1" bestFit="1" customWidth="1"/>
    <col min="9157" max="9157" width="6.109375" style="1" customWidth="1"/>
    <col min="9158" max="9158" width="23.6640625" style="1" customWidth="1"/>
    <col min="9159" max="9159" width="8.44140625" style="1" bestFit="1" customWidth="1"/>
    <col min="9160" max="9160" width="8.44140625" style="1" customWidth="1"/>
    <col min="9161" max="9161" width="6.109375" style="1" customWidth="1"/>
    <col min="9162" max="9162" width="0" style="1" hidden="1" customWidth="1"/>
    <col min="9163" max="9163" width="20.109375" style="1" customWidth="1"/>
    <col min="9164" max="9164" width="5.6640625" style="1" customWidth="1"/>
    <col min="9165" max="9165" width="20.109375" style="1" customWidth="1"/>
    <col min="9166" max="9166" width="5.6640625" style="1" customWidth="1"/>
    <col min="9167" max="9167" width="20.109375" style="1" customWidth="1"/>
    <col min="9168" max="9168" width="5.6640625" style="1" customWidth="1"/>
    <col min="9169" max="9171" width="7.88671875" style="1" customWidth="1"/>
    <col min="9172" max="9172" width="12.44140625" style="1" customWidth="1"/>
    <col min="9173" max="9173" width="0" style="1" hidden="1" customWidth="1"/>
    <col min="9174" max="9174" width="22.33203125" style="1" customWidth="1"/>
    <col min="9175" max="9210" width="0" style="1" hidden="1" customWidth="1"/>
    <col min="9211" max="9231" width="9" style="1"/>
    <col min="9232" max="9232" width="32.6640625" style="1" customWidth="1"/>
    <col min="9233" max="9401" width="9" style="1"/>
    <col min="9402" max="9402" width="3.44140625" style="1" customWidth="1"/>
    <col min="9403" max="9403" width="4" style="1" bestFit="1" customWidth="1"/>
    <col min="9404" max="9404" width="22.109375" style="1" customWidth="1"/>
    <col min="9405" max="9405" width="12.44140625" style="1" customWidth="1"/>
    <col min="9406" max="9406" width="8.88671875" style="1" bestFit="1" customWidth="1"/>
    <col min="9407" max="9407" width="6.44140625" style="1" bestFit="1" customWidth="1"/>
    <col min="9408" max="9408" width="28.109375" style="1" customWidth="1"/>
    <col min="9409" max="9409" width="30.88671875" style="1" customWidth="1"/>
    <col min="9410" max="9410" width="0" style="1" hidden="1" customWidth="1"/>
    <col min="9411" max="9411" width="6.109375" style="1" bestFit="1" customWidth="1"/>
    <col min="9412" max="9412" width="25.88671875" style="1" bestFit="1" customWidth="1"/>
    <col min="9413" max="9413" width="6.109375" style="1" customWidth="1"/>
    <col min="9414" max="9414" width="23.6640625" style="1" customWidth="1"/>
    <col min="9415" max="9415" width="8.44140625" style="1" bestFit="1" customWidth="1"/>
    <col min="9416" max="9416" width="8.44140625" style="1" customWidth="1"/>
    <col min="9417" max="9417" width="6.109375" style="1" customWidth="1"/>
    <col min="9418" max="9418" width="0" style="1" hidden="1" customWidth="1"/>
    <col min="9419" max="9419" width="20.109375" style="1" customWidth="1"/>
    <col min="9420" max="9420" width="5.6640625" style="1" customWidth="1"/>
    <col min="9421" max="9421" width="20.109375" style="1" customWidth="1"/>
    <col min="9422" max="9422" width="5.6640625" style="1" customWidth="1"/>
    <col min="9423" max="9423" width="20.109375" style="1" customWidth="1"/>
    <col min="9424" max="9424" width="5.6640625" style="1" customWidth="1"/>
    <col min="9425" max="9427" width="7.88671875" style="1" customWidth="1"/>
    <col min="9428" max="9428" width="12.44140625" style="1" customWidth="1"/>
    <col min="9429" max="9429" width="0" style="1" hidden="1" customWidth="1"/>
    <col min="9430" max="9430" width="22.33203125" style="1" customWidth="1"/>
    <col min="9431" max="9466" width="0" style="1" hidden="1" customWidth="1"/>
    <col min="9467" max="9487" width="9" style="1"/>
    <col min="9488" max="9488" width="32.6640625" style="1" customWidth="1"/>
    <col min="9489" max="9657" width="9" style="1"/>
    <col min="9658" max="9658" width="3.44140625" style="1" customWidth="1"/>
    <col min="9659" max="9659" width="4" style="1" bestFit="1" customWidth="1"/>
    <col min="9660" max="9660" width="22.109375" style="1" customWidth="1"/>
    <col min="9661" max="9661" width="12.44140625" style="1" customWidth="1"/>
    <col min="9662" max="9662" width="8.88671875" style="1" bestFit="1" customWidth="1"/>
    <col min="9663" max="9663" width="6.44140625" style="1" bestFit="1" customWidth="1"/>
    <col min="9664" max="9664" width="28.109375" style="1" customWidth="1"/>
    <col min="9665" max="9665" width="30.88671875" style="1" customWidth="1"/>
    <col min="9666" max="9666" width="0" style="1" hidden="1" customWidth="1"/>
    <col min="9667" max="9667" width="6.109375" style="1" bestFit="1" customWidth="1"/>
    <col min="9668" max="9668" width="25.88671875" style="1" bestFit="1" customWidth="1"/>
    <col min="9669" max="9669" width="6.109375" style="1" customWidth="1"/>
    <col min="9670" max="9670" width="23.6640625" style="1" customWidth="1"/>
    <col min="9671" max="9671" width="8.44140625" style="1" bestFit="1" customWidth="1"/>
    <col min="9672" max="9672" width="8.44140625" style="1" customWidth="1"/>
    <col min="9673" max="9673" width="6.109375" style="1" customWidth="1"/>
    <col min="9674" max="9674" width="0" style="1" hidden="1" customWidth="1"/>
    <col min="9675" max="9675" width="20.109375" style="1" customWidth="1"/>
    <col min="9676" max="9676" width="5.6640625" style="1" customWidth="1"/>
    <col min="9677" max="9677" width="20.109375" style="1" customWidth="1"/>
    <col min="9678" max="9678" width="5.6640625" style="1" customWidth="1"/>
    <col min="9679" max="9679" width="20.109375" style="1" customWidth="1"/>
    <col min="9680" max="9680" width="5.6640625" style="1" customWidth="1"/>
    <col min="9681" max="9683" width="7.88671875" style="1" customWidth="1"/>
    <col min="9684" max="9684" width="12.44140625" style="1" customWidth="1"/>
    <col min="9685" max="9685" width="0" style="1" hidden="1" customWidth="1"/>
    <col min="9686" max="9686" width="22.33203125" style="1" customWidth="1"/>
    <col min="9687" max="9722" width="0" style="1" hidden="1" customWidth="1"/>
    <col min="9723" max="9743" width="9" style="1"/>
    <col min="9744" max="9744" width="32.6640625" style="1" customWidth="1"/>
    <col min="9745" max="9913" width="9" style="1"/>
    <col min="9914" max="9914" width="3.44140625" style="1" customWidth="1"/>
    <col min="9915" max="9915" width="4" style="1" bestFit="1" customWidth="1"/>
    <col min="9916" max="9916" width="22.109375" style="1" customWidth="1"/>
    <col min="9917" max="9917" width="12.44140625" style="1" customWidth="1"/>
    <col min="9918" max="9918" width="8.88671875" style="1" bestFit="1" customWidth="1"/>
    <col min="9919" max="9919" width="6.44140625" style="1" bestFit="1" customWidth="1"/>
    <col min="9920" max="9920" width="28.109375" style="1" customWidth="1"/>
    <col min="9921" max="9921" width="30.88671875" style="1" customWidth="1"/>
    <col min="9922" max="9922" width="0" style="1" hidden="1" customWidth="1"/>
    <col min="9923" max="9923" width="6.109375" style="1" bestFit="1" customWidth="1"/>
    <col min="9924" max="9924" width="25.88671875" style="1" bestFit="1" customWidth="1"/>
    <col min="9925" max="9925" width="6.109375" style="1" customWidth="1"/>
    <col min="9926" max="9926" width="23.6640625" style="1" customWidth="1"/>
    <col min="9927" max="9927" width="8.44140625" style="1" bestFit="1" customWidth="1"/>
    <col min="9928" max="9928" width="8.44140625" style="1" customWidth="1"/>
    <col min="9929" max="9929" width="6.109375" style="1" customWidth="1"/>
    <col min="9930" max="9930" width="0" style="1" hidden="1" customWidth="1"/>
    <col min="9931" max="9931" width="20.109375" style="1" customWidth="1"/>
    <col min="9932" max="9932" width="5.6640625" style="1" customWidth="1"/>
    <col min="9933" max="9933" width="20.109375" style="1" customWidth="1"/>
    <col min="9934" max="9934" width="5.6640625" style="1" customWidth="1"/>
    <col min="9935" max="9935" width="20.109375" style="1" customWidth="1"/>
    <col min="9936" max="9936" width="5.6640625" style="1" customWidth="1"/>
    <col min="9937" max="9939" width="7.88671875" style="1" customWidth="1"/>
    <col min="9940" max="9940" width="12.44140625" style="1" customWidth="1"/>
    <col min="9941" max="9941" width="0" style="1" hidden="1" customWidth="1"/>
    <col min="9942" max="9942" width="22.33203125" style="1" customWidth="1"/>
    <col min="9943" max="9978" width="0" style="1" hidden="1" customWidth="1"/>
    <col min="9979" max="9999" width="9" style="1"/>
    <col min="10000" max="10000" width="32.6640625" style="1" customWidth="1"/>
    <col min="10001" max="10169" width="9" style="1"/>
    <col min="10170" max="10170" width="3.44140625" style="1" customWidth="1"/>
    <col min="10171" max="10171" width="4" style="1" bestFit="1" customWidth="1"/>
    <col min="10172" max="10172" width="22.109375" style="1" customWidth="1"/>
    <col min="10173" max="10173" width="12.44140625" style="1" customWidth="1"/>
    <col min="10174" max="10174" width="8.88671875" style="1" bestFit="1" customWidth="1"/>
    <col min="10175" max="10175" width="6.44140625" style="1" bestFit="1" customWidth="1"/>
    <col min="10176" max="10176" width="28.109375" style="1" customWidth="1"/>
    <col min="10177" max="10177" width="30.88671875" style="1" customWidth="1"/>
    <col min="10178" max="10178" width="0" style="1" hidden="1" customWidth="1"/>
    <col min="10179" max="10179" width="6.109375" style="1" bestFit="1" customWidth="1"/>
    <col min="10180" max="10180" width="25.88671875" style="1" bestFit="1" customWidth="1"/>
    <col min="10181" max="10181" width="6.109375" style="1" customWidth="1"/>
    <col min="10182" max="10182" width="23.6640625" style="1" customWidth="1"/>
    <col min="10183" max="10183" width="8.44140625" style="1" bestFit="1" customWidth="1"/>
    <col min="10184" max="10184" width="8.44140625" style="1" customWidth="1"/>
    <col min="10185" max="10185" width="6.109375" style="1" customWidth="1"/>
    <col min="10186" max="10186" width="0" style="1" hidden="1" customWidth="1"/>
    <col min="10187" max="10187" width="20.109375" style="1" customWidth="1"/>
    <col min="10188" max="10188" width="5.6640625" style="1" customWidth="1"/>
    <col min="10189" max="10189" width="20.109375" style="1" customWidth="1"/>
    <col min="10190" max="10190" width="5.6640625" style="1" customWidth="1"/>
    <col min="10191" max="10191" width="20.109375" style="1" customWidth="1"/>
    <col min="10192" max="10192" width="5.6640625" style="1" customWidth="1"/>
    <col min="10193" max="10195" width="7.88671875" style="1" customWidth="1"/>
    <col min="10196" max="10196" width="12.44140625" style="1" customWidth="1"/>
    <col min="10197" max="10197" width="0" style="1" hidden="1" customWidth="1"/>
    <col min="10198" max="10198" width="22.33203125" style="1" customWidth="1"/>
    <col min="10199" max="10234" width="0" style="1" hidden="1" customWidth="1"/>
    <col min="10235" max="10255" width="9" style="1"/>
    <col min="10256" max="10256" width="32.6640625" style="1" customWidth="1"/>
    <col min="10257" max="10425" width="9" style="1"/>
    <col min="10426" max="10426" width="3.44140625" style="1" customWidth="1"/>
    <col min="10427" max="10427" width="4" style="1" bestFit="1" customWidth="1"/>
    <col min="10428" max="10428" width="22.109375" style="1" customWidth="1"/>
    <col min="10429" max="10429" width="12.44140625" style="1" customWidth="1"/>
    <col min="10430" max="10430" width="8.88671875" style="1" bestFit="1" customWidth="1"/>
    <col min="10431" max="10431" width="6.44140625" style="1" bestFit="1" customWidth="1"/>
    <col min="10432" max="10432" width="28.109375" style="1" customWidth="1"/>
    <col min="10433" max="10433" width="30.88671875" style="1" customWidth="1"/>
    <col min="10434" max="10434" width="0" style="1" hidden="1" customWidth="1"/>
    <col min="10435" max="10435" width="6.109375" style="1" bestFit="1" customWidth="1"/>
    <col min="10436" max="10436" width="25.88671875" style="1" bestFit="1" customWidth="1"/>
    <col min="10437" max="10437" width="6.109375" style="1" customWidth="1"/>
    <col min="10438" max="10438" width="23.6640625" style="1" customWidth="1"/>
    <col min="10439" max="10439" width="8.44140625" style="1" bestFit="1" customWidth="1"/>
    <col min="10440" max="10440" width="8.44140625" style="1" customWidth="1"/>
    <col min="10441" max="10441" width="6.109375" style="1" customWidth="1"/>
    <col min="10442" max="10442" width="0" style="1" hidden="1" customWidth="1"/>
    <col min="10443" max="10443" width="20.109375" style="1" customWidth="1"/>
    <col min="10444" max="10444" width="5.6640625" style="1" customWidth="1"/>
    <col min="10445" max="10445" width="20.109375" style="1" customWidth="1"/>
    <col min="10446" max="10446" width="5.6640625" style="1" customWidth="1"/>
    <col min="10447" max="10447" width="20.109375" style="1" customWidth="1"/>
    <col min="10448" max="10448" width="5.6640625" style="1" customWidth="1"/>
    <col min="10449" max="10451" width="7.88671875" style="1" customWidth="1"/>
    <col min="10452" max="10452" width="12.44140625" style="1" customWidth="1"/>
    <col min="10453" max="10453" width="0" style="1" hidden="1" customWidth="1"/>
    <col min="10454" max="10454" width="22.33203125" style="1" customWidth="1"/>
    <col min="10455" max="10490" width="0" style="1" hidden="1" customWidth="1"/>
    <col min="10491" max="10511" width="9" style="1"/>
    <col min="10512" max="10512" width="32.6640625" style="1" customWidth="1"/>
    <col min="10513" max="10681" width="9" style="1"/>
    <col min="10682" max="10682" width="3.44140625" style="1" customWidth="1"/>
    <col min="10683" max="10683" width="4" style="1" bestFit="1" customWidth="1"/>
    <col min="10684" max="10684" width="22.109375" style="1" customWidth="1"/>
    <col min="10685" max="10685" width="12.44140625" style="1" customWidth="1"/>
    <col min="10686" max="10686" width="8.88671875" style="1" bestFit="1" customWidth="1"/>
    <col min="10687" max="10687" width="6.44140625" style="1" bestFit="1" customWidth="1"/>
    <col min="10688" max="10688" width="28.109375" style="1" customWidth="1"/>
    <col min="10689" max="10689" width="30.88671875" style="1" customWidth="1"/>
    <col min="10690" max="10690" width="0" style="1" hidden="1" customWidth="1"/>
    <col min="10691" max="10691" width="6.109375" style="1" bestFit="1" customWidth="1"/>
    <col min="10692" max="10692" width="25.88671875" style="1" bestFit="1" customWidth="1"/>
    <col min="10693" max="10693" width="6.109375" style="1" customWidth="1"/>
    <col min="10694" max="10694" width="23.6640625" style="1" customWidth="1"/>
    <col min="10695" max="10695" width="8.44140625" style="1" bestFit="1" customWidth="1"/>
    <col min="10696" max="10696" width="8.44140625" style="1" customWidth="1"/>
    <col min="10697" max="10697" width="6.109375" style="1" customWidth="1"/>
    <col min="10698" max="10698" width="0" style="1" hidden="1" customWidth="1"/>
    <col min="10699" max="10699" width="20.109375" style="1" customWidth="1"/>
    <col min="10700" max="10700" width="5.6640625" style="1" customWidth="1"/>
    <col min="10701" max="10701" width="20.109375" style="1" customWidth="1"/>
    <col min="10702" max="10702" width="5.6640625" style="1" customWidth="1"/>
    <col min="10703" max="10703" width="20.109375" style="1" customWidth="1"/>
    <col min="10704" max="10704" width="5.6640625" style="1" customWidth="1"/>
    <col min="10705" max="10707" width="7.88671875" style="1" customWidth="1"/>
    <col min="10708" max="10708" width="12.44140625" style="1" customWidth="1"/>
    <col min="10709" max="10709" width="0" style="1" hidden="1" customWidth="1"/>
    <col min="10710" max="10710" width="22.33203125" style="1" customWidth="1"/>
    <col min="10711" max="10746" width="0" style="1" hidden="1" customWidth="1"/>
    <col min="10747" max="10767" width="9" style="1"/>
    <col min="10768" max="10768" width="32.6640625" style="1" customWidth="1"/>
    <col min="10769" max="10937" width="9" style="1"/>
    <col min="10938" max="10938" width="3.44140625" style="1" customWidth="1"/>
    <col min="10939" max="10939" width="4" style="1" bestFit="1" customWidth="1"/>
    <col min="10940" max="10940" width="22.109375" style="1" customWidth="1"/>
    <col min="10941" max="10941" width="12.44140625" style="1" customWidth="1"/>
    <col min="10942" max="10942" width="8.88671875" style="1" bestFit="1" customWidth="1"/>
    <col min="10943" max="10943" width="6.44140625" style="1" bestFit="1" customWidth="1"/>
    <col min="10944" max="10944" width="28.109375" style="1" customWidth="1"/>
    <col min="10945" max="10945" width="30.88671875" style="1" customWidth="1"/>
    <col min="10946" max="10946" width="0" style="1" hidden="1" customWidth="1"/>
    <col min="10947" max="10947" width="6.109375" style="1" bestFit="1" customWidth="1"/>
    <col min="10948" max="10948" width="25.88671875" style="1" bestFit="1" customWidth="1"/>
    <col min="10949" max="10949" width="6.109375" style="1" customWidth="1"/>
    <col min="10950" max="10950" width="23.6640625" style="1" customWidth="1"/>
    <col min="10951" max="10951" width="8.44140625" style="1" bestFit="1" customWidth="1"/>
    <col min="10952" max="10952" width="8.44140625" style="1" customWidth="1"/>
    <col min="10953" max="10953" width="6.109375" style="1" customWidth="1"/>
    <col min="10954" max="10954" width="0" style="1" hidden="1" customWidth="1"/>
    <col min="10955" max="10955" width="20.109375" style="1" customWidth="1"/>
    <col min="10956" max="10956" width="5.6640625" style="1" customWidth="1"/>
    <col min="10957" max="10957" width="20.109375" style="1" customWidth="1"/>
    <col min="10958" max="10958" width="5.6640625" style="1" customWidth="1"/>
    <col min="10959" max="10959" width="20.109375" style="1" customWidth="1"/>
    <col min="10960" max="10960" width="5.6640625" style="1" customWidth="1"/>
    <col min="10961" max="10963" width="7.88671875" style="1" customWidth="1"/>
    <col min="10964" max="10964" width="12.44140625" style="1" customWidth="1"/>
    <col min="10965" max="10965" width="0" style="1" hidden="1" customWidth="1"/>
    <col min="10966" max="10966" width="22.33203125" style="1" customWidth="1"/>
    <col min="10967" max="11002" width="0" style="1" hidden="1" customWidth="1"/>
    <col min="11003" max="11023" width="9" style="1"/>
    <col min="11024" max="11024" width="32.6640625" style="1" customWidth="1"/>
    <col min="11025" max="11193" width="9" style="1"/>
    <col min="11194" max="11194" width="3.44140625" style="1" customWidth="1"/>
    <col min="11195" max="11195" width="4" style="1" bestFit="1" customWidth="1"/>
    <col min="11196" max="11196" width="22.109375" style="1" customWidth="1"/>
    <col min="11197" max="11197" width="12.44140625" style="1" customWidth="1"/>
    <col min="11198" max="11198" width="8.88671875" style="1" bestFit="1" customWidth="1"/>
    <col min="11199" max="11199" width="6.44140625" style="1" bestFit="1" customWidth="1"/>
    <col min="11200" max="11200" width="28.109375" style="1" customWidth="1"/>
    <col min="11201" max="11201" width="30.88671875" style="1" customWidth="1"/>
    <col min="11202" max="11202" width="0" style="1" hidden="1" customWidth="1"/>
    <col min="11203" max="11203" width="6.109375" style="1" bestFit="1" customWidth="1"/>
    <col min="11204" max="11204" width="25.88671875" style="1" bestFit="1" customWidth="1"/>
    <col min="11205" max="11205" width="6.109375" style="1" customWidth="1"/>
    <col min="11206" max="11206" width="23.6640625" style="1" customWidth="1"/>
    <col min="11207" max="11207" width="8.44140625" style="1" bestFit="1" customWidth="1"/>
    <col min="11208" max="11208" width="8.44140625" style="1" customWidth="1"/>
    <col min="11209" max="11209" width="6.109375" style="1" customWidth="1"/>
    <col min="11210" max="11210" width="0" style="1" hidden="1" customWidth="1"/>
    <col min="11211" max="11211" width="20.109375" style="1" customWidth="1"/>
    <col min="11212" max="11212" width="5.6640625" style="1" customWidth="1"/>
    <col min="11213" max="11213" width="20.109375" style="1" customWidth="1"/>
    <col min="11214" max="11214" width="5.6640625" style="1" customWidth="1"/>
    <col min="11215" max="11215" width="20.109375" style="1" customWidth="1"/>
    <col min="11216" max="11216" width="5.6640625" style="1" customWidth="1"/>
    <col min="11217" max="11219" width="7.88671875" style="1" customWidth="1"/>
    <col min="11220" max="11220" width="12.44140625" style="1" customWidth="1"/>
    <col min="11221" max="11221" width="0" style="1" hidden="1" customWidth="1"/>
    <col min="11222" max="11222" width="22.33203125" style="1" customWidth="1"/>
    <col min="11223" max="11258" width="0" style="1" hidden="1" customWidth="1"/>
    <col min="11259" max="11279" width="9" style="1"/>
    <col min="11280" max="11280" width="32.6640625" style="1" customWidth="1"/>
    <col min="11281" max="11449" width="9" style="1"/>
    <col min="11450" max="11450" width="3.44140625" style="1" customWidth="1"/>
    <col min="11451" max="11451" width="4" style="1" bestFit="1" customWidth="1"/>
    <col min="11452" max="11452" width="22.109375" style="1" customWidth="1"/>
    <col min="11453" max="11453" width="12.44140625" style="1" customWidth="1"/>
    <col min="11454" max="11454" width="8.88671875" style="1" bestFit="1" customWidth="1"/>
    <col min="11455" max="11455" width="6.44140625" style="1" bestFit="1" customWidth="1"/>
    <col min="11456" max="11456" width="28.109375" style="1" customWidth="1"/>
    <col min="11457" max="11457" width="30.88671875" style="1" customWidth="1"/>
    <col min="11458" max="11458" width="0" style="1" hidden="1" customWidth="1"/>
    <col min="11459" max="11459" width="6.109375" style="1" bestFit="1" customWidth="1"/>
    <col min="11460" max="11460" width="25.88671875" style="1" bestFit="1" customWidth="1"/>
    <col min="11461" max="11461" width="6.109375" style="1" customWidth="1"/>
    <col min="11462" max="11462" width="23.6640625" style="1" customWidth="1"/>
    <col min="11463" max="11463" width="8.44140625" style="1" bestFit="1" customWidth="1"/>
    <col min="11464" max="11464" width="8.44140625" style="1" customWidth="1"/>
    <col min="11465" max="11465" width="6.109375" style="1" customWidth="1"/>
    <col min="11466" max="11466" width="0" style="1" hidden="1" customWidth="1"/>
    <col min="11467" max="11467" width="20.109375" style="1" customWidth="1"/>
    <col min="11468" max="11468" width="5.6640625" style="1" customWidth="1"/>
    <col min="11469" max="11469" width="20.109375" style="1" customWidth="1"/>
    <col min="11470" max="11470" width="5.6640625" style="1" customWidth="1"/>
    <col min="11471" max="11471" width="20.109375" style="1" customWidth="1"/>
    <col min="11472" max="11472" width="5.6640625" style="1" customWidth="1"/>
    <col min="11473" max="11475" width="7.88671875" style="1" customWidth="1"/>
    <col min="11476" max="11476" width="12.44140625" style="1" customWidth="1"/>
    <col min="11477" max="11477" width="0" style="1" hidden="1" customWidth="1"/>
    <col min="11478" max="11478" width="22.33203125" style="1" customWidth="1"/>
    <col min="11479" max="11514" width="0" style="1" hidden="1" customWidth="1"/>
    <col min="11515" max="11535" width="9" style="1"/>
    <col min="11536" max="11536" width="32.6640625" style="1" customWidth="1"/>
    <col min="11537" max="11705" width="9" style="1"/>
    <col min="11706" max="11706" width="3.44140625" style="1" customWidth="1"/>
    <col min="11707" max="11707" width="4" style="1" bestFit="1" customWidth="1"/>
    <col min="11708" max="11708" width="22.109375" style="1" customWidth="1"/>
    <col min="11709" max="11709" width="12.44140625" style="1" customWidth="1"/>
    <col min="11710" max="11710" width="8.88671875" style="1" bestFit="1" customWidth="1"/>
    <col min="11711" max="11711" width="6.44140625" style="1" bestFit="1" customWidth="1"/>
    <col min="11712" max="11712" width="28.109375" style="1" customWidth="1"/>
    <col min="11713" max="11713" width="30.88671875" style="1" customWidth="1"/>
    <col min="11714" max="11714" width="0" style="1" hidden="1" customWidth="1"/>
    <col min="11715" max="11715" width="6.109375" style="1" bestFit="1" customWidth="1"/>
    <col min="11716" max="11716" width="25.88671875" style="1" bestFit="1" customWidth="1"/>
    <col min="11717" max="11717" width="6.109375" style="1" customWidth="1"/>
    <col min="11718" max="11718" width="23.6640625" style="1" customWidth="1"/>
    <col min="11719" max="11719" width="8.44140625" style="1" bestFit="1" customWidth="1"/>
    <col min="11720" max="11720" width="8.44140625" style="1" customWidth="1"/>
    <col min="11721" max="11721" width="6.109375" style="1" customWidth="1"/>
    <col min="11722" max="11722" width="0" style="1" hidden="1" customWidth="1"/>
    <col min="11723" max="11723" width="20.109375" style="1" customWidth="1"/>
    <col min="11724" max="11724" width="5.6640625" style="1" customWidth="1"/>
    <col min="11725" max="11725" width="20.109375" style="1" customWidth="1"/>
    <col min="11726" max="11726" width="5.6640625" style="1" customWidth="1"/>
    <col min="11727" max="11727" width="20.109375" style="1" customWidth="1"/>
    <col min="11728" max="11728" width="5.6640625" style="1" customWidth="1"/>
    <col min="11729" max="11731" width="7.88671875" style="1" customWidth="1"/>
    <col min="11732" max="11732" width="12.44140625" style="1" customWidth="1"/>
    <col min="11733" max="11733" width="0" style="1" hidden="1" customWidth="1"/>
    <col min="11734" max="11734" width="22.33203125" style="1" customWidth="1"/>
    <col min="11735" max="11770" width="0" style="1" hidden="1" customWidth="1"/>
    <col min="11771" max="11791" width="9" style="1"/>
    <col min="11792" max="11792" width="32.6640625" style="1" customWidth="1"/>
    <col min="11793" max="11961" width="9" style="1"/>
    <col min="11962" max="11962" width="3.44140625" style="1" customWidth="1"/>
    <col min="11963" max="11963" width="4" style="1" bestFit="1" customWidth="1"/>
    <col min="11964" max="11964" width="22.109375" style="1" customWidth="1"/>
    <col min="11965" max="11965" width="12.44140625" style="1" customWidth="1"/>
    <col min="11966" max="11966" width="8.88671875" style="1" bestFit="1" customWidth="1"/>
    <col min="11967" max="11967" width="6.44140625" style="1" bestFit="1" customWidth="1"/>
    <col min="11968" max="11968" width="28.109375" style="1" customWidth="1"/>
    <col min="11969" max="11969" width="30.88671875" style="1" customWidth="1"/>
    <col min="11970" max="11970" width="0" style="1" hidden="1" customWidth="1"/>
    <col min="11971" max="11971" width="6.109375" style="1" bestFit="1" customWidth="1"/>
    <col min="11972" max="11972" width="25.88671875" style="1" bestFit="1" customWidth="1"/>
    <col min="11973" max="11973" width="6.109375" style="1" customWidth="1"/>
    <col min="11974" max="11974" width="23.6640625" style="1" customWidth="1"/>
    <col min="11975" max="11975" width="8.44140625" style="1" bestFit="1" customWidth="1"/>
    <col min="11976" max="11976" width="8.44140625" style="1" customWidth="1"/>
    <col min="11977" max="11977" width="6.109375" style="1" customWidth="1"/>
    <col min="11978" max="11978" width="0" style="1" hidden="1" customWidth="1"/>
    <col min="11979" max="11979" width="20.109375" style="1" customWidth="1"/>
    <col min="11980" max="11980" width="5.6640625" style="1" customWidth="1"/>
    <col min="11981" max="11981" width="20.109375" style="1" customWidth="1"/>
    <col min="11982" max="11982" width="5.6640625" style="1" customWidth="1"/>
    <col min="11983" max="11983" width="20.109375" style="1" customWidth="1"/>
    <col min="11984" max="11984" width="5.6640625" style="1" customWidth="1"/>
    <col min="11985" max="11987" width="7.88671875" style="1" customWidth="1"/>
    <col min="11988" max="11988" width="12.44140625" style="1" customWidth="1"/>
    <col min="11989" max="11989" width="0" style="1" hidden="1" customWidth="1"/>
    <col min="11990" max="11990" width="22.33203125" style="1" customWidth="1"/>
    <col min="11991" max="12026" width="0" style="1" hidden="1" customWidth="1"/>
    <col min="12027" max="12047" width="9" style="1"/>
    <col min="12048" max="12048" width="32.6640625" style="1" customWidth="1"/>
    <col min="12049" max="12217" width="9" style="1"/>
    <col min="12218" max="12218" width="3.44140625" style="1" customWidth="1"/>
    <col min="12219" max="12219" width="4" style="1" bestFit="1" customWidth="1"/>
    <col min="12220" max="12220" width="22.109375" style="1" customWidth="1"/>
    <col min="12221" max="12221" width="12.44140625" style="1" customWidth="1"/>
    <col min="12222" max="12222" width="8.88671875" style="1" bestFit="1" customWidth="1"/>
    <col min="12223" max="12223" width="6.44140625" style="1" bestFit="1" customWidth="1"/>
    <col min="12224" max="12224" width="28.109375" style="1" customWidth="1"/>
    <col min="12225" max="12225" width="30.88671875" style="1" customWidth="1"/>
    <col min="12226" max="12226" width="0" style="1" hidden="1" customWidth="1"/>
    <col min="12227" max="12227" width="6.109375" style="1" bestFit="1" customWidth="1"/>
    <col min="12228" max="12228" width="25.88671875" style="1" bestFit="1" customWidth="1"/>
    <col min="12229" max="12229" width="6.109375" style="1" customWidth="1"/>
    <col min="12230" max="12230" width="23.6640625" style="1" customWidth="1"/>
    <col min="12231" max="12231" width="8.44140625" style="1" bestFit="1" customWidth="1"/>
    <col min="12232" max="12232" width="8.44140625" style="1" customWidth="1"/>
    <col min="12233" max="12233" width="6.109375" style="1" customWidth="1"/>
    <col min="12234" max="12234" width="0" style="1" hidden="1" customWidth="1"/>
    <col min="12235" max="12235" width="20.109375" style="1" customWidth="1"/>
    <col min="12236" max="12236" width="5.6640625" style="1" customWidth="1"/>
    <col min="12237" max="12237" width="20.109375" style="1" customWidth="1"/>
    <col min="12238" max="12238" width="5.6640625" style="1" customWidth="1"/>
    <col min="12239" max="12239" width="20.109375" style="1" customWidth="1"/>
    <col min="12240" max="12240" width="5.6640625" style="1" customWidth="1"/>
    <col min="12241" max="12243" width="7.88671875" style="1" customWidth="1"/>
    <col min="12244" max="12244" width="12.44140625" style="1" customWidth="1"/>
    <col min="12245" max="12245" width="0" style="1" hidden="1" customWidth="1"/>
    <col min="12246" max="12246" width="22.33203125" style="1" customWidth="1"/>
    <col min="12247" max="12282" width="0" style="1" hidden="1" customWidth="1"/>
    <col min="12283" max="12303" width="9" style="1"/>
    <col min="12304" max="12304" width="32.6640625" style="1" customWidth="1"/>
    <col min="12305" max="12473" width="9" style="1"/>
    <col min="12474" max="12474" width="3.44140625" style="1" customWidth="1"/>
    <col min="12475" max="12475" width="4" style="1" bestFit="1" customWidth="1"/>
    <col min="12476" max="12476" width="22.109375" style="1" customWidth="1"/>
    <col min="12477" max="12477" width="12.44140625" style="1" customWidth="1"/>
    <col min="12478" max="12478" width="8.88671875" style="1" bestFit="1" customWidth="1"/>
    <col min="12479" max="12479" width="6.44140625" style="1" bestFit="1" customWidth="1"/>
    <col min="12480" max="12480" width="28.109375" style="1" customWidth="1"/>
    <col min="12481" max="12481" width="30.88671875" style="1" customWidth="1"/>
    <col min="12482" max="12482" width="0" style="1" hidden="1" customWidth="1"/>
    <col min="12483" max="12483" width="6.109375" style="1" bestFit="1" customWidth="1"/>
    <col min="12484" max="12484" width="25.88671875" style="1" bestFit="1" customWidth="1"/>
    <col min="12485" max="12485" width="6.109375" style="1" customWidth="1"/>
    <col min="12486" max="12486" width="23.6640625" style="1" customWidth="1"/>
    <col min="12487" max="12487" width="8.44140625" style="1" bestFit="1" customWidth="1"/>
    <col min="12488" max="12488" width="8.44140625" style="1" customWidth="1"/>
    <col min="12489" max="12489" width="6.109375" style="1" customWidth="1"/>
    <col min="12490" max="12490" width="0" style="1" hidden="1" customWidth="1"/>
    <col min="12491" max="12491" width="20.109375" style="1" customWidth="1"/>
    <col min="12492" max="12492" width="5.6640625" style="1" customWidth="1"/>
    <col min="12493" max="12493" width="20.109375" style="1" customWidth="1"/>
    <col min="12494" max="12494" width="5.6640625" style="1" customWidth="1"/>
    <col min="12495" max="12495" width="20.109375" style="1" customWidth="1"/>
    <col min="12496" max="12496" width="5.6640625" style="1" customWidth="1"/>
    <col min="12497" max="12499" width="7.88671875" style="1" customWidth="1"/>
    <col min="12500" max="12500" width="12.44140625" style="1" customWidth="1"/>
    <col min="12501" max="12501" width="0" style="1" hidden="1" customWidth="1"/>
    <col min="12502" max="12502" width="22.33203125" style="1" customWidth="1"/>
    <col min="12503" max="12538" width="0" style="1" hidden="1" customWidth="1"/>
    <col min="12539" max="12559" width="9" style="1"/>
    <col min="12560" max="12560" width="32.6640625" style="1" customWidth="1"/>
    <col min="12561" max="12729" width="9" style="1"/>
    <col min="12730" max="12730" width="3.44140625" style="1" customWidth="1"/>
    <col min="12731" max="12731" width="4" style="1" bestFit="1" customWidth="1"/>
    <col min="12732" max="12732" width="22.109375" style="1" customWidth="1"/>
    <col min="12733" max="12733" width="12.44140625" style="1" customWidth="1"/>
    <col min="12734" max="12734" width="8.88671875" style="1" bestFit="1" customWidth="1"/>
    <col min="12735" max="12735" width="6.44140625" style="1" bestFit="1" customWidth="1"/>
    <col min="12736" max="12736" width="28.109375" style="1" customWidth="1"/>
    <col min="12737" max="12737" width="30.88671875" style="1" customWidth="1"/>
    <col min="12738" max="12738" width="0" style="1" hidden="1" customWidth="1"/>
    <col min="12739" max="12739" width="6.109375" style="1" bestFit="1" customWidth="1"/>
    <col min="12740" max="12740" width="25.88671875" style="1" bestFit="1" customWidth="1"/>
    <col min="12741" max="12741" width="6.109375" style="1" customWidth="1"/>
    <col min="12742" max="12742" width="23.6640625" style="1" customWidth="1"/>
    <col min="12743" max="12743" width="8.44140625" style="1" bestFit="1" customWidth="1"/>
    <col min="12744" max="12744" width="8.44140625" style="1" customWidth="1"/>
    <col min="12745" max="12745" width="6.109375" style="1" customWidth="1"/>
    <col min="12746" max="12746" width="0" style="1" hidden="1" customWidth="1"/>
    <col min="12747" max="12747" width="20.109375" style="1" customWidth="1"/>
    <col min="12748" max="12748" width="5.6640625" style="1" customWidth="1"/>
    <col min="12749" max="12749" width="20.109375" style="1" customWidth="1"/>
    <col min="12750" max="12750" width="5.6640625" style="1" customWidth="1"/>
    <col min="12751" max="12751" width="20.109375" style="1" customWidth="1"/>
    <col min="12752" max="12752" width="5.6640625" style="1" customWidth="1"/>
    <col min="12753" max="12755" width="7.88671875" style="1" customWidth="1"/>
    <col min="12756" max="12756" width="12.44140625" style="1" customWidth="1"/>
    <col min="12757" max="12757" width="0" style="1" hidden="1" customWidth="1"/>
    <col min="12758" max="12758" width="22.33203125" style="1" customWidth="1"/>
    <col min="12759" max="12794" width="0" style="1" hidden="1" customWidth="1"/>
    <col min="12795" max="12815" width="9" style="1"/>
    <col min="12816" max="12816" width="32.6640625" style="1" customWidth="1"/>
    <col min="12817" max="12985" width="9" style="1"/>
    <col min="12986" max="12986" width="3.44140625" style="1" customWidth="1"/>
    <col min="12987" max="12987" width="4" style="1" bestFit="1" customWidth="1"/>
    <col min="12988" max="12988" width="22.109375" style="1" customWidth="1"/>
    <col min="12989" max="12989" width="12.44140625" style="1" customWidth="1"/>
    <col min="12990" max="12990" width="8.88671875" style="1" bestFit="1" customWidth="1"/>
    <col min="12991" max="12991" width="6.44140625" style="1" bestFit="1" customWidth="1"/>
    <col min="12992" max="12992" width="28.109375" style="1" customWidth="1"/>
    <col min="12993" max="12993" width="30.88671875" style="1" customWidth="1"/>
    <col min="12994" max="12994" width="0" style="1" hidden="1" customWidth="1"/>
    <col min="12995" max="12995" width="6.109375" style="1" bestFit="1" customWidth="1"/>
    <col min="12996" max="12996" width="25.88671875" style="1" bestFit="1" customWidth="1"/>
    <col min="12997" max="12997" width="6.109375" style="1" customWidth="1"/>
    <col min="12998" max="12998" width="23.6640625" style="1" customWidth="1"/>
    <col min="12999" max="12999" width="8.44140625" style="1" bestFit="1" customWidth="1"/>
    <col min="13000" max="13000" width="8.44140625" style="1" customWidth="1"/>
    <col min="13001" max="13001" width="6.109375" style="1" customWidth="1"/>
    <col min="13002" max="13002" width="0" style="1" hidden="1" customWidth="1"/>
    <col min="13003" max="13003" width="20.109375" style="1" customWidth="1"/>
    <col min="13004" max="13004" width="5.6640625" style="1" customWidth="1"/>
    <col min="13005" max="13005" width="20.109375" style="1" customWidth="1"/>
    <col min="13006" max="13006" width="5.6640625" style="1" customWidth="1"/>
    <col min="13007" max="13007" width="20.109375" style="1" customWidth="1"/>
    <col min="13008" max="13008" width="5.6640625" style="1" customWidth="1"/>
    <col min="13009" max="13011" width="7.88671875" style="1" customWidth="1"/>
    <col min="13012" max="13012" width="12.44140625" style="1" customWidth="1"/>
    <col min="13013" max="13013" width="0" style="1" hidden="1" customWidth="1"/>
    <col min="13014" max="13014" width="22.33203125" style="1" customWidth="1"/>
    <col min="13015" max="13050" width="0" style="1" hidden="1" customWidth="1"/>
    <col min="13051" max="13071" width="9" style="1"/>
    <col min="13072" max="13072" width="32.6640625" style="1" customWidth="1"/>
    <col min="13073" max="13241" width="9" style="1"/>
    <col min="13242" max="13242" width="3.44140625" style="1" customWidth="1"/>
    <col min="13243" max="13243" width="4" style="1" bestFit="1" customWidth="1"/>
    <col min="13244" max="13244" width="22.109375" style="1" customWidth="1"/>
    <col min="13245" max="13245" width="12.44140625" style="1" customWidth="1"/>
    <col min="13246" max="13246" width="8.88671875" style="1" bestFit="1" customWidth="1"/>
    <col min="13247" max="13247" width="6.44140625" style="1" bestFit="1" customWidth="1"/>
    <col min="13248" max="13248" width="28.109375" style="1" customWidth="1"/>
    <col min="13249" max="13249" width="30.88671875" style="1" customWidth="1"/>
    <col min="13250" max="13250" width="0" style="1" hidden="1" customWidth="1"/>
    <col min="13251" max="13251" width="6.109375" style="1" bestFit="1" customWidth="1"/>
    <col min="13252" max="13252" width="25.88671875" style="1" bestFit="1" customWidth="1"/>
    <col min="13253" max="13253" width="6.109375" style="1" customWidth="1"/>
    <col min="13254" max="13254" width="23.6640625" style="1" customWidth="1"/>
    <col min="13255" max="13255" width="8.44140625" style="1" bestFit="1" customWidth="1"/>
    <col min="13256" max="13256" width="8.44140625" style="1" customWidth="1"/>
    <col min="13257" max="13257" width="6.109375" style="1" customWidth="1"/>
    <col min="13258" max="13258" width="0" style="1" hidden="1" customWidth="1"/>
    <col min="13259" max="13259" width="20.109375" style="1" customWidth="1"/>
    <col min="13260" max="13260" width="5.6640625" style="1" customWidth="1"/>
    <col min="13261" max="13261" width="20.109375" style="1" customWidth="1"/>
    <col min="13262" max="13262" width="5.6640625" style="1" customWidth="1"/>
    <col min="13263" max="13263" width="20.109375" style="1" customWidth="1"/>
    <col min="13264" max="13264" width="5.6640625" style="1" customWidth="1"/>
    <col min="13265" max="13267" width="7.88671875" style="1" customWidth="1"/>
    <col min="13268" max="13268" width="12.44140625" style="1" customWidth="1"/>
    <col min="13269" max="13269" width="0" style="1" hidden="1" customWidth="1"/>
    <col min="13270" max="13270" width="22.33203125" style="1" customWidth="1"/>
    <col min="13271" max="13306" width="0" style="1" hidden="1" customWidth="1"/>
    <col min="13307" max="13327" width="9" style="1"/>
    <col min="13328" max="13328" width="32.6640625" style="1" customWidth="1"/>
    <col min="13329" max="13497" width="9" style="1"/>
    <col min="13498" max="13498" width="3.44140625" style="1" customWidth="1"/>
    <col min="13499" max="13499" width="4" style="1" bestFit="1" customWidth="1"/>
    <col min="13500" max="13500" width="22.109375" style="1" customWidth="1"/>
    <col min="13501" max="13501" width="12.44140625" style="1" customWidth="1"/>
    <col min="13502" max="13502" width="8.88671875" style="1" bestFit="1" customWidth="1"/>
    <col min="13503" max="13503" width="6.44140625" style="1" bestFit="1" customWidth="1"/>
    <col min="13504" max="13504" width="28.109375" style="1" customWidth="1"/>
    <col min="13505" max="13505" width="30.88671875" style="1" customWidth="1"/>
    <col min="13506" max="13506" width="0" style="1" hidden="1" customWidth="1"/>
    <col min="13507" max="13507" width="6.109375" style="1" bestFit="1" customWidth="1"/>
    <col min="13508" max="13508" width="25.88671875" style="1" bestFit="1" customWidth="1"/>
    <col min="13509" max="13509" width="6.109375" style="1" customWidth="1"/>
    <col min="13510" max="13510" width="23.6640625" style="1" customWidth="1"/>
    <col min="13511" max="13511" width="8.44140625" style="1" bestFit="1" customWidth="1"/>
    <col min="13512" max="13512" width="8.44140625" style="1" customWidth="1"/>
    <col min="13513" max="13513" width="6.109375" style="1" customWidth="1"/>
    <col min="13514" max="13514" width="0" style="1" hidden="1" customWidth="1"/>
    <col min="13515" max="13515" width="20.109375" style="1" customWidth="1"/>
    <col min="13516" max="13516" width="5.6640625" style="1" customWidth="1"/>
    <col min="13517" max="13517" width="20.109375" style="1" customWidth="1"/>
    <col min="13518" max="13518" width="5.6640625" style="1" customWidth="1"/>
    <col min="13519" max="13519" width="20.109375" style="1" customWidth="1"/>
    <col min="13520" max="13520" width="5.6640625" style="1" customWidth="1"/>
    <col min="13521" max="13523" width="7.88671875" style="1" customWidth="1"/>
    <col min="13524" max="13524" width="12.44140625" style="1" customWidth="1"/>
    <col min="13525" max="13525" width="0" style="1" hidden="1" customWidth="1"/>
    <col min="13526" max="13526" width="22.33203125" style="1" customWidth="1"/>
    <col min="13527" max="13562" width="0" style="1" hidden="1" customWidth="1"/>
    <col min="13563" max="13583" width="9" style="1"/>
    <col min="13584" max="13584" width="32.6640625" style="1" customWidth="1"/>
    <col min="13585" max="13753" width="9" style="1"/>
    <col min="13754" max="13754" width="3.44140625" style="1" customWidth="1"/>
    <col min="13755" max="13755" width="4" style="1" bestFit="1" customWidth="1"/>
    <col min="13756" max="13756" width="22.109375" style="1" customWidth="1"/>
    <col min="13757" max="13757" width="12.44140625" style="1" customWidth="1"/>
    <col min="13758" max="13758" width="8.88671875" style="1" bestFit="1" customWidth="1"/>
    <col min="13759" max="13759" width="6.44140625" style="1" bestFit="1" customWidth="1"/>
    <col min="13760" max="13760" width="28.109375" style="1" customWidth="1"/>
    <col min="13761" max="13761" width="30.88671875" style="1" customWidth="1"/>
    <col min="13762" max="13762" width="0" style="1" hidden="1" customWidth="1"/>
    <col min="13763" max="13763" width="6.109375" style="1" bestFit="1" customWidth="1"/>
    <col min="13764" max="13764" width="25.88671875" style="1" bestFit="1" customWidth="1"/>
    <col min="13765" max="13765" width="6.109375" style="1" customWidth="1"/>
    <col min="13766" max="13766" width="23.6640625" style="1" customWidth="1"/>
    <col min="13767" max="13767" width="8.44140625" style="1" bestFit="1" customWidth="1"/>
    <col min="13768" max="13768" width="8.44140625" style="1" customWidth="1"/>
    <col min="13769" max="13769" width="6.109375" style="1" customWidth="1"/>
    <col min="13770" max="13770" width="0" style="1" hidden="1" customWidth="1"/>
    <col min="13771" max="13771" width="20.109375" style="1" customWidth="1"/>
    <col min="13772" max="13772" width="5.6640625" style="1" customWidth="1"/>
    <col min="13773" max="13773" width="20.109375" style="1" customWidth="1"/>
    <col min="13774" max="13774" width="5.6640625" style="1" customWidth="1"/>
    <col min="13775" max="13775" width="20.109375" style="1" customWidth="1"/>
    <col min="13776" max="13776" width="5.6640625" style="1" customWidth="1"/>
    <col min="13777" max="13779" width="7.88671875" style="1" customWidth="1"/>
    <col min="13780" max="13780" width="12.44140625" style="1" customWidth="1"/>
    <col min="13781" max="13781" width="0" style="1" hidden="1" customWidth="1"/>
    <col min="13782" max="13782" width="22.33203125" style="1" customWidth="1"/>
    <col min="13783" max="13818" width="0" style="1" hidden="1" customWidth="1"/>
    <col min="13819" max="13839" width="9" style="1"/>
    <col min="13840" max="13840" width="32.6640625" style="1" customWidth="1"/>
    <col min="13841" max="14009" width="9" style="1"/>
    <col min="14010" max="14010" width="3.44140625" style="1" customWidth="1"/>
    <col min="14011" max="14011" width="4" style="1" bestFit="1" customWidth="1"/>
    <col min="14012" max="14012" width="22.109375" style="1" customWidth="1"/>
    <col min="14013" max="14013" width="12.44140625" style="1" customWidth="1"/>
    <col min="14014" max="14014" width="8.88671875" style="1" bestFit="1" customWidth="1"/>
    <col min="14015" max="14015" width="6.44140625" style="1" bestFit="1" customWidth="1"/>
    <col min="14016" max="14016" width="28.109375" style="1" customWidth="1"/>
    <col min="14017" max="14017" width="30.88671875" style="1" customWidth="1"/>
    <col min="14018" max="14018" width="0" style="1" hidden="1" customWidth="1"/>
    <col min="14019" max="14019" width="6.109375" style="1" bestFit="1" customWidth="1"/>
    <col min="14020" max="14020" width="25.88671875" style="1" bestFit="1" customWidth="1"/>
    <col min="14021" max="14021" width="6.109375" style="1" customWidth="1"/>
    <col min="14022" max="14022" width="23.6640625" style="1" customWidth="1"/>
    <col min="14023" max="14023" width="8.44140625" style="1" bestFit="1" customWidth="1"/>
    <col min="14024" max="14024" width="8.44140625" style="1" customWidth="1"/>
    <col min="14025" max="14025" width="6.109375" style="1" customWidth="1"/>
    <col min="14026" max="14026" width="0" style="1" hidden="1" customWidth="1"/>
    <col min="14027" max="14027" width="20.109375" style="1" customWidth="1"/>
    <col min="14028" max="14028" width="5.6640625" style="1" customWidth="1"/>
    <col min="14029" max="14029" width="20.109375" style="1" customWidth="1"/>
    <col min="14030" max="14030" width="5.6640625" style="1" customWidth="1"/>
    <col min="14031" max="14031" width="20.109375" style="1" customWidth="1"/>
    <col min="14032" max="14032" width="5.6640625" style="1" customWidth="1"/>
    <col min="14033" max="14035" width="7.88671875" style="1" customWidth="1"/>
    <col min="14036" max="14036" width="12.44140625" style="1" customWidth="1"/>
    <col min="14037" max="14037" width="0" style="1" hidden="1" customWidth="1"/>
    <col min="14038" max="14038" width="22.33203125" style="1" customWidth="1"/>
    <col min="14039" max="14074" width="0" style="1" hidden="1" customWidth="1"/>
    <col min="14075" max="14095" width="9" style="1"/>
    <col min="14096" max="14096" width="32.6640625" style="1" customWidth="1"/>
    <col min="14097" max="14265" width="9" style="1"/>
    <col min="14266" max="14266" width="3.44140625" style="1" customWidth="1"/>
    <col min="14267" max="14267" width="4" style="1" bestFit="1" customWidth="1"/>
    <col min="14268" max="14268" width="22.109375" style="1" customWidth="1"/>
    <col min="14269" max="14269" width="12.44140625" style="1" customWidth="1"/>
    <col min="14270" max="14270" width="8.88671875" style="1" bestFit="1" customWidth="1"/>
    <col min="14271" max="14271" width="6.44140625" style="1" bestFit="1" customWidth="1"/>
    <col min="14272" max="14272" width="28.109375" style="1" customWidth="1"/>
    <col min="14273" max="14273" width="30.88671875" style="1" customWidth="1"/>
    <col min="14274" max="14274" width="0" style="1" hidden="1" customWidth="1"/>
    <col min="14275" max="14275" width="6.109375" style="1" bestFit="1" customWidth="1"/>
    <col min="14276" max="14276" width="25.88671875" style="1" bestFit="1" customWidth="1"/>
    <col min="14277" max="14277" width="6.109375" style="1" customWidth="1"/>
    <col min="14278" max="14278" width="23.6640625" style="1" customWidth="1"/>
    <col min="14279" max="14279" width="8.44140625" style="1" bestFit="1" customWidth="1"/>
    <col min="14280" max="14280" width="8.44140625" style="1" customWidth="1"/>
    <col min="14281" max="14281" width="6.109375" style="1" customWidth="1"/>
    <col min="14282" max="14282" width="0" style="1" hidden="1" customWidth="1"/>
    <col min="14283" max="14283" width="20.109375" style="1" customWidth="1"/>
    <col min="14284" max="14284" width="5.6640625" style="1" customWidth="1"/>
    <col min="14285" max="14285" width="20.109375" style="1" customWidth="1"/>
    <col min="14286" max="14286" width="5.6640625" style="1" customWidth="1"/>
    <col min="14287" max="14287" width="20.109375" style="1" customWidth="1"/>
    <col min="14288" max="14288" width="5.6640625" style="1" customWidth="1"/>
    <col min="14289" max="14291" width="7.88671875" style="1" customWidth="1"/>
    <col min="14292" max="14292" width="12.44140625" style="1" customWidth="1"/>
    <col min="14293" max="14293" width="0" style="1" hidden="1" customWidth="1"/>
    <col min="14294" max="14294" width="22.33203125" style="1" customWidth="1"/>
    <col min="14295" max="14330" width="0" style="1" hidden="1" customWidth="1"/>
    <col min="14331" max="14351" width="9" style="1"/>
    <col min="14352" max="14352" width="32.6640625" style="1" customWidth="1"/>
    <col min="14353" max="14521" width="9" style="1"/>
    <col min="14522" max="14522" width="3.44140625" style="1" customWidth="1"/>
    <col min="14523" max="14523" width="4" style="1" bestFit="1" customWidth="1"/>
    <col min="14524" max="14524" width="22.109375" style="1" customWidth="1"/>
    <col min="14525" max="14525" width="12.44140625" style="1" customWidth="1"/>
    <col min="14526" max="14526" width="8.88671875" style="1" bestFit="1" customWidth="1"/>
    <col min="14527" max="14527" width="6.44140625" style="1" bestFit="1" customWidth="1"/>
    <col min="14528" max="14528" width="28.109375" style="1" customWidth="1"/>
    <col min="14529" max="14529" width="30.88671875" style="1" customWidth="1"/>
    <col min="14530" max="14530" width="0" style="1" hidden="1" customWidth="1"/>
    <col min="14531" max="14531" width="6.109375" style="1" bestFit="1" customWidth="1"/>
    <col min="14532" max="14532" width="25.88671875" style="1" bestFit="1" customWidth="1"/>
    <col min="14533" max="14533" width="6.109375" style="1" customWidth="1"/>
    <col min="14534" max="14534" width="23.6640625" style="1" customWidth="1"/>
    <col min="14535" max="14535" width="8.44140625" style="1" bestFit="1" customWidth="1"/>
    <col min="14536" max="14536" width="8.44140625" style="1" customWidth="1"/>
    <col min="14537" max="14537" width="6.109375" style="1" customWidth="1"/>
    <col min="14538" max="14538" width="0" style="1" hidden="1" customWidth="1"/>
    <col min="14539" max="14539" width="20.109375" style="1" customWidth="1"/>
    <col min="14540" max="14540" width="5.6640625" style="1" customWidth="1"/>
    <col min="14541" max="14541" width="20.109375" style="1" customWidth="1"/>
    <col min="14542" max="14542" width="5.6640625" style="1" customWidth="1"/>
    <col min="14543" max="14543" width="20.109375" style="1" customWidth="1"/>
    <col min="14544" max="14544" width="5.6640625" style="1" customWidth="1"/>
    <col min="14545" max="14547" width="7.88671875" style="1" customWidth="1"/>
    <col min="14548" max="14548" width="12.44140625" style="1" customWidth="1"/>
    <col min="14549" max="14549" width="0" style="1" hidden="1" customWidth="1"/>
    <col min="14550" max="14550" width="22.33203125" style="1" customWidth="1"/>
    <col min="14551" max="14586" width="0" style="1" hidden="1" customWidth="1"/>
    <col min="14587" max="14607" width="9" style="1"/>
    <col min="14608" max="14608" width="32.6640625" style="1" customWidth="1"/>
    <col min="14609" max="14777" width="9" style="1"/>
    <col min="14778" max="14778" width="3.44140625" style="1" customWidth="1"/>
    <col min="14779" max="14779" width="4" style="1" bestFit="1" customWidth="1"/>
    <col min="14780" max="14780" width="22.109375" style="1" customWidth="1"/>
    <col min="14781" max="14781" width="12.44140625" style="1" customWidth="1"/>
    <col min="14782" max="14782" width="8.88671875" style="1" bestFit="1" customWidth="1"/>
    <col min="14783" max="14783" width="6.44140625" style="1" bestFit="1" customWidth="1"/>
    <col min="14784" max="14784" width="28.109375" style="1" customWidth="1"/>
    <col min="14785" max="14785" width="30.88671875" style="1" customWidth="1"/>
    <col min="14786" max="14786" width="0" style="1" hidden="1" customWidth="1"/>
    <col min="14787" max="14787" width="6.109375" style="1" bestFit="1" customWidth="1"/>
    <col min="14788" max="14788" width="25.88671875" style="1" bestFit="1" customWidth="1"/>
    <col min="14789" max="14789" width="6.109375" style="1" customWidth="1"/>
    <col min="14790" max="14790" width="23.6640625" style="1" customWidth="1"/>
    <col min="14791" max="14791" width="8.44140625" style="1" bestFit="1" customWidth="1"/>
    <col min="14792" max="14792" width="8.44140625" style="1" customWidth="1"/>
    <col min="14793" max="14793" width="6.109375" style="1" customWidth="1"/>
    <col min="14794" max="14794" width="0" style="1" hidden="1" customWidth="1"/>
    <col min="14795" max="14795" width="20.109375" style="1" customWidth="1"/>
    <col min="14796" max="14796" width="5.6640625" style="1" customWidth="1"/>
    <col min="14797" max="14797" width="20.109375" style="1" customWidth="1"/>
    <col min="14798" max="14798" width="5.6640625" style="1" customWidth="1"/>
    <col min="14799" max="14799" width="20.109375" style="1" customWidth="1"/>
    <col min="14800" max="14800" width="5.6640625" style="1" customWidth="1"/>
    <col min="14801" max="14803" width="7.88671875" style="1" customWidth="1"/>
    <col min="14804" max="14804" width="12.44140625" style="1" customWidth="1"/>
    <col min="14805" max="14805" width="0" style="1" hidden="1" customWidth="1"/>
    <col min="14806" max="14806" width="22.33203125" style="1" customWidth="1"/>
    <col min="14807" max="14842" width="0" style="1" hidden="1" customWidth="1"/>
    <col min="14843" max="14863" width="9" style="1"/>
    <col min="14864" max="14864" width="32.6640625" style="1" customWidth="1"/>
    <col min="14865" max="15033" width="9" style="1"/>
    <col min="15034" max="15034" width="3.44140625" style="1" customWidth="1"/>
    <col min="15035" max="15035" width="4" style="1" bestFit="1" customWidth="1"/>
    <col min="15036" max="15036" width="22.109375" style="1" customWidth="1"/>
    <col min="15037" max="15037" width="12.44140625" style="1" customWidth="1"/>
    <col min="15038" max="15038" width="8.88671875" style="1" bestFit="1" customWidth="1"/>
    <col min="15039" max="15039" width="6.44140625" style="1" bestFit="1" customWidth="1"/>
    <col min="15040" max="15040" width="28.109375" style="1" customWidth="1"/>
    <col min="15041" max="15041" width="30.88671875" style="1" customWidth="1"/>
    <col min="15042" max="15042" width="0" style="1" hidden="1" customWidth="1"/>
    <col min="15043" max="15043" width="6.109375" style="1" bestFit="1" customWidth="1"/>
    <col min="15044" max="15044" width="25.88671875" style="1" bestFit="1" customWidth="1"/>
    <col min="15045" max="15045" width="6.109375" style="1" customWidth="1"/>
    <col min="15046" max="15046" width="23.6640625" style="1" customWidth="1"/>
    <col min="15047" max="15047" width="8.44140625" style="1" bestFit="1" customWidth="1"/>
    <col min="15048" max="15048" width="8.44140625" style="1" customWidth="1"/>
    <col min="15049" max="15049" width="6.109375" style="1" customWidth="1"/>
    <col min="15050" max="15050" width="0" style="1" hidden="1" customWidth="1"/>
    <col min="15051" max="15051" width="20.109375" style="1" customWidth="1"/>
    <col min="15052" max="15052" width="5.6640625" style="1" customWidth="1"/>
    <col min="15053" max="15053" width="20.109375" style="1" customWidth="1"/>
    <col min="15054" max="15054" width="5.6640625" style="1" customWidth="1"/>
    <col min="15055" max="15055" width="20.109375" style="1" customWidth="1"/>
    <col min="15056" max="15056" width="5.6640625" style="1" customWidth="1"/>
    <col min="15057" max="15059" width="7.88671875" style="1" customWidth="1"/>
    <col min="15060" max="15060" width="12.44140625" style="1" customWidth="1"/>
    <col min="15061" max="15061" width="0" style="1" hidden="1" customWidth="1"/>
    <col min="15062" max="15062" width="22.33203125" style="1" customWidth="1"/>
    <col min="15063" max="15098" width="0" style="1" hidden="1" customWidth="1"/>
    <col min="15099" max="15119" width="9" style="1"/>
    <col min="15120" max="15120" width="32.6640625" style="1" customWidth="1"/>
    <col min="15121" max="15289" width="9" style="1"/>
    <col min="15290" max="15290" width="3.44140625" style="1" customWidth="1"/>
    <col min="15291" max="15291" width="4" style="1" bestFit="1" customWidth="1"/>
    <col min="15292" max="15292" width="22.109375" style="1" customWidth="1"/>
    <col min="15293" max="15293" width="12.44140625" style="1" customWidth="1"/>
    <col min="15294" max="15294" width="8.88671875" style="1" bestFit="1" customWidth="1"/>
    <col min="15295" max="15295" width="6.44140625" style="1" bestFit="1" customWidth="1"/>
    <col min="15296" max="15296" width="28.109375" style="1" customWidth="1"/>
    <col min="15297" max="15297" width="30.88671875" style="1" customWidth="1"/>
    <col min="15298" max="15298" width="0" style="1" hidden="1" customWidth="1"/>
    <col min="15299" max="15299" width="6.109375" style="1" bestFit="1" customWidth="1"/>
    <col min="15300" max="15300" width="25.88671875" style="1" bestFit="1" customWidth="1"/>
    <col min="15301" max="15301" width="6.109375" style="1" customWidth="1"/>
    <col min="15302" max="15302" width="23.6640625" style="1" customWidth="1"/>
    <col min="15303" max="15303" width="8.44140625" style="1" bestFit="1" customWidth="1"/>
    <col min="15304" max="15304" width="8.44140625" style="1" customWidth="1"/>
    <col min="15305" max="15305" width="6.109375" style="1" customWidth="1"/>
    <col min="15306" max="15306" width="0" style="1" hidden="1" customWidth="1"/>
    <col min="15307" max="15307" width="20.109375" style="1" customWidth="1"/>
    <col min="15308" max="15308" width="5.6640625" style="1" customWidth="1"/>
    <col min="15309" max="15309" width="20.109375" style="1" customWidth="1"/>
    <col min="15310" max="15310" width="5.6640625" style="1" customWidth="1"/>
    <col min="15311" max="15311" width="20.109375" style="1" customWidth="1"/>
    <col min="15312" max="15312" width="5.6640625" style="1" customWidth="1"/>
    <col min="15313" max="15315" width="7.88671875" style="1" customWidth="1"/>
    <col min="15316" max="15316" width="12.44140625" style="1" customWidth="1"/>
    <col min="15317" max="15317" width="0" style="1" hidden="1" customWidth="1"/>
    <col min="15318" max="15318" width="22.33203125" style="1" customWidth="1"/>
    <col min="15319" max="15354" width="0" style="1" hidden="1" customWidth="1"/>
    <col min="15355" max="15375" width="9" style="1"/>
    <col min="15376" max="15376" width="32.6640625" style="1" customWidth="1"/>
    <col min="15377" max="15545" width="9" style="1"/>
    <col min="15546" max="15546" width="3.44140625" style="1" customWidth="1"/>
    <col min="15547" max="15547" width="4" style="1" bestFit="1" customWidth="1"/>
    <col min="15548" max="15548" width="22.109375" style="1" customWidth="1"/>
    <col min="15549" max="15549" width="12.44140625" style="1" customWidth="1"/>
    <col min="15550" max="15550" width="8.88671875" style="1" bestFit="1" customWidth="1"/>
    <col min="15551" max="15551" width="6.44140625" style="1" bestFit="1" customWidth="1"/>
    <col min="15552" max="15552" width="28.109375" style="1" customWidth="1"/>
    <col min="15553" max="15553" width="30.88671875" style="1" customWidth="1"/>
    <col min="15554" max="15554" width="0" style="1" hidden="1" customWidth="1"/>
    <col min="15555" max="15555" width="6.109375" style="1" bestFit="1" customWidth="1"/>
    <col min="15556" max="15556" width="25.88671875" style="1" bestFit="1" customWidth="1"/>
    <col min="15557" max="15557" width="6.109375" style="1" customWidth="1"/>
    <col min="15558" max="15558" width="23.6640625" style="1" customWidth="1"/>
    <col min="15559" max="15559" width="8.44140625" style="1" bestFit="1" customWidth="1"/>
    <col min="15560" max="15560" width="8.44140625" style="1" customWidth="1"/>
    <col min="15561" max="15561" width="6.109375" style="1" customWidth="1"/>
    <col min="15562" max="15562" width="0" style="1" hidden="1" customWidth="1"/>
    <col min="15563" max="15563" width="20.109375" style="1" customWidth="1"/>
    <col min="15564" max="15564" width="5.6640625" style="1" customWidth="1"/>
    <col min="15565" max="15565" width="20.109375" style="1" customWidth="1"/>
    <col min="15566" max="15566" width="5.6640625" style="1" customWidth="1"/>
    <col min="15567" max="15567" width="20.109375" style="1" customWidth="1"/>
    <col min="15568" max="15568" width="5.6640625" style="1" customWidth="1"/>
    <col min="15569" max="15571" width="7.88671875" style="1" customWidth="1"/>
    <col min="15572" max="15572" width="12.44140625" style="1" customWidth="1"/>
    <col min="15573" max="15573" width="0" style="1" hidden="1" customWidth="1"/>
    <col min="15574" max="15574" width="22.33203125" style="1" customWidth="1"/>
    <col min="15575" max="15610" width="0" style="1" hidden="1" customWidth="1"/>
    <col min="15611" max="15631" width="9" style="1"/>
    <col min="15632" max="15632" width="32.6640625" style="1" customWidth="1"/>
    <col min="15633" max="15801" width="9" style="1"/>
    <col min="15802" max="15802" width="3.44140625" style="1" customWidth="1"/>
    <col min="15803" max="15803" width="4" style="1" bestFit="1" customWidth="1"/>
    <col min="15804" max="15804" width="22.109375" style="1" customWidth="1"/>
    <col min="15805" max="15805" width="12.44140625" style="1" customWidth="1"/>
    <col min="15806" max="15806" width="8.88671875" style="1" bestFit="1" customWidth="1"/>
    <col min="15807" max="15807" width="6.44140625" style="1" bestFit="1" customWidth="1"/>
    <col min="15808" max="15808" width="28.109375" style="1" customWidth="1"/>
    <col min="15809" max="15809" width="30.88671875" style="1" customWidth="1"/>
    <col min="15810" max="15810" width="0" style="1" hidden="1" customWidth="1"/>
    <col min="15811" max="15811" width="6.109375" style="1" bestFit="1" customWidth="1"/>
    <col min="15812" max="15812" width="25.88671875" style="1" bestFit="1" customWidth="1"/>
    <col min="15813" max="15813" width="6.109375" style="1" customWidth="1"/>
    <col min="15814" max="15814" width="23.6640625" style="1" customWidth="1"/>
    <col min="15815" max="15815" width="8.44140625" style="1" bestFit="1" customWidth="1"/>
    <col min="15816" max="15816" width="8.44140625" style="1" customWidth="1"/>
    <col min="15817" max="15817" width="6.109375" style="1" customWidth="1"/>
    <col min="15818" max="15818" width="0" style="1" hidden="1" customWidth="1"/>
    <col min="15819" max="15819" width="20.109375" style="1" customWidth="1"/>
    <col min="15820" max="15820" width="5.6640625" style="1" customWidth="1"/>
    <col min="15821" max="15821" width="20.109375" style="1" customWidth="1"/>
    <col min="15822" max="15822" width="5.6640625" style="1" customWidth="1"/>
    <col min="15823" max="15823" width="20.109375" style="1" customWidth="1"/>
    <col min="15824" max="15824" width="5.6640625" style="1" customWidth="1"/>
    <col min="15825" max="15827" width="7.88671875" style="1" customWidth="1"/>
    <col min="15828" max="15828" width="12.44140625" style="1" customWidth="1"/>
    <col min="15829" max="15829" width="0" style="1" hidden="1" customWidth="1"/>
    <col min="15830" max="15830" width="22.33203125" style="1" customWidth="1"/>
    <col min="15831" max="15866" width="0" style="1" hidden="1" customWidth="1"/>
    <col min="15867" max="15887" width="9" style="1"/>
    <col min="15888" max="15888" width="32.6640625" style="1" customWidth="1"/>
    <col min="15889" max="16057" width="9" style="1"/>
    <col min="16058" max="16058" width="3.44140625" style="1" customWidth="1"/>
    <col min="16059" max="16059" width="4" style="1" bestFit="1" customWidth="1"/>
    <col min="16060" max="16060" width="22.109375" style="1" customWidth="1"/>
    <col min="16061" max="16061" width="12.44140625" style="1" customWidth="1"/>
    <col min="16062" max="16062" width="8.88671875" style="1" bestFit="1" customWidth="1"/>
    <col min="16063" max="16063" width="6.44140625" style="1" bestFit="1" customWidth="1"/>
    <col min="16064" max="16064" width="28.109375" style="1" customWidth="1"/>
    <col min="16065" max="16065" width="30.88671875" style="1" customWidth="1"/>
    <col min="16066" max="16066" width="0" style="1" hidden="1" customWidth="1"/>
    <col min="16067" max="16067" width="6.109375" style="1" bestFit="1" customWidth="1"/>
    <col min="16068" max="16068" width="25.88671875" style="1" bestFit="1" customWidth="1"/>
    <col min="16069" max="16069" width="6.109375" style="1" customWidth="1"/>
    <col min="16070" max="16070" width="23.6640625" style="1" customWidth="1"/>
    <col min="16071" max="16071" width="8.44140625" style="1" bestFit="1" customWidth="1"/>
    <col min="16072" max="16072" width="8.44140625" style="1" customWidth="1"/>
    <col min="16073" max="16073" width="6.109375" style="1" customWidth="1"/>
    <col min="16074" max="16074" width="0" style="1" hidden="1" customWidth="1"/>
    <col min="16075" max="16075" width="20.109375" style="1" customWidth="1"/>
    <col min="16076" max="16076" width="5.6640625" style="1" customWidth="1"/>
    <col min="16077" max="16077" width="20.109375" style="1" customWidth="1"/>
    <col min="16078" max="16078" width="5.6640625" style="1" customWidth="1"/>
    <col min="16079" max="16079" width="20.109375" style="1" customWidth="1"/>
    <col min="16080" max="16080" width="5.6640625" style="1" customWidth="1"/>
    <col min="16081" max="16083" width="7.88671875" style="1" customWidth="1"/>
    <col min="16084" max="16084" width="12.44140625" style="1" customWidth="1"/>
    <col min="16085" max="16085" width="0" style="1" hidden="1" customWidth="1"/>
    <col min="16086" max="16086" width="22.33203125" style="1" customWidth="1"/>
    <col min="16087" max="16122" width="0" style="1" hidden="1" customWidth="1"/>
    <col min="16123" max="16143" width="9" style="1"/>
    <col min="16144" max="16144" width="32.6640625" style="1" customWidth="1"/>
    <col min="16145" max="16384" width="9" style="1"/>
  </cols>
  <sheetData>
    <row r="3" spans="2:14" x14ac:dyDescent="0.2">
      <c r="B3" s="14"/>
      <c r="C3" s="10"/>
      <c r="D3" s="10"/>
      <c r="E3" s="10"/>
      <c r="F3" s="10"/>
      <c r="G3" s="10"/>
      <c r="H3" s="10"/>
      <c r="I3" s="10"/>
      <c r="J3" s="10"/>
      <c r="K3" s="10"/>
      <c r="L3" s="10"/>
      <c r="M3" s="9"/>
      <c r="N3" s="9"/>
    </row>
    <row r="4" spans="2:14" x14ac:dyDescent="0.2">
      <c r="B4" s="14"/>
      <c r="C4" s="10"/>
      <c r="D4" s="10"/>
      <c r="E4" s="10"/>
      <c r="F4" s="10"/>
      <c r="G4" s="10"/>
      <c r="H4" s="10"/>
      <c r="I4" s="10"/>
      <c r="J4" s="10"/>
      <c r="K4" s="10"/>
      <c r="L4" s="10"/>
      <c r="M4" s="9"/>
      <c r="N4" s="9"/>
    </row>
    <row r="5" spans="2:14" x14ac:dyDescent="0.2">
      <c r="B5" s="14"/>
      <c r="C5" s="10"/>
      <c r="D5" s="10"/>
      <c r="E5" s="10"/>
      <c r="F5" s="10"/>
      <c r="G5" s="10"/>
      <c r="H5" s="10"/>
      <c r="I5" s="10"/>
      <c r="J5" s="10"/>
      <c r="K5" s="10"/>
      <c r="L5" s="10"/>
      <c r="M5" s="9"/>
      <c r="N5" s="9"/>
    </row>
    <row r="6" spans="2:14" ht="23.4" x14ac:dyDescent="0.2">
      <c r="B6" s="84" t="s">
        <v>548</v>
      </c>
      <c r="C6" s="10"/>
      <c r="D6" s="10"/>
      <c r="E6" s="10"/>
      <c r="F6" s="10"/>
      <c r="G6" s="10"/>
      <c r="H6" s="10"/>
      <c r="I6" s="10"/>
      <c r="J6" s="10"/>
      <c r="K6" s="10"/>
      <c r="L6" s="10"/>
      <c r="M6" s="9"/>
      <c r="N6" s="9"/>
    </row>
    <row r="7" spans="2:14" ht="23.4" x14ac:dyDescent="0.2">
      <c r="B7" s="84"/>
      <c r="C7" s="10"/>
      <c r="D7" s="10"/>
      <c r="E7" s="10"/>
      <c r="F7" s="10"/>
      <c r="G7" s="10"/>
      <c r="H7" s="10"/>
      <c r="I7" s="10"/>
      <c r="J7" s="10"/>
      <c r="K7" s="10"/>
      <c r="L7" s="10"/>
      <c r="M7" s="9"/>
      <c r="N7" s="9"/>
    </row>
    <row r="8" spans="2:14" ht="35.4" customHeight="1" thickBot="1" x14ac:dyDescent="0.25">
      <c r="B8" s="141" t="s">
        <v>546</v>
      </c>
      <c r="C8" s="10"/>
      <c r="D8" s="10"/>
      <c r="E8" s="10"/>
      <c r="F8" s="10"/>
      <c r="G8" s="10"/>
      <c r="H8" s="10"/>
      <c r="I8" s="10"/>
      <c r="J8" s="10"/>
      <c r="K8" s="10"/>
      <c r="L8" s="10"/>
      <c r="M8" s="9"/>
      <c r="N8" s="9"/>
    </row>
    <row r="9" spans="2:14" ht="28.8" x14ac:dyDescent="0.2">
      <c r="B9" s="838" t="s">
        <v>89</v>
      </c>
      <c r="C9" s="739" t="s">
        <v>550</v>
      </c>
      <c r="D9" s="739"/>
      <c r="E9" s="739"/>
      <c r="F9" s="242" t="s">
        <v>551</v>
      </c>
      <c r="G9" s="10"/>
      <c r="H9" s="10"/>
      <c r="I9" s="10"/>
      <c r="J9" s="10"/>
      <c r="K9" s="10"/>
      <c r="L9" s="10"/>
      <c r="M9" s="9"/>
      <c r="N9" s="9"/>
    </row>
    <row r="10" spans="2:14" ht="36.6" customHeight="1" x14ac:dyDescent="0.2">
      <c r="B10" s="839"/>
      <c r="C10" s="140" t="s">
        <v>553</v>
      </c>
      <c r="D10" s="140" t="s">
        <v>554</v>
      </c>
      <c r="E10" s="195" t="s">
        <v>555</v>
      </c>
      <c r="F10" s="243" t="s">
        <v>552</v>
      </c>
      <c r="G10" s="10"/>
      <c r="H10" s="10"/>
      <c r="I10" s="10"/>
      <c r="J10" s="10"/>
      <c r="K10" s="10"/>
      <c r="L10" s="10"/>
      <c r="M10" s="9"/>
      <c r="N10" s="9"/>
    </row>
    <row r="11" spans="2:14" ht="14.4" x14ac:dyDescent="0.2">
      <c r="B11" s="256">
        <v>1</v>
      </c>
      <c r="C11" s="130"/>
      <c r="D11" s="130"/>
      <c r="E11" s="71"/>
      <c r="F11" s="244"/>
      <c r="G11" s="10"/>
      <c r="H11" s="10"/>
      <c r="I11" s="10"/>
      <c r="J11" s="10"/>
      <c r="K11" s="10"/>
      <c r="L11" s="10"/>
      <c r="M11" s="9"/>
      <c r="N11" s="9"/>
    </row>
    <row r="12" spans="2:14" ht="14.4" x14ac:dyDescent="0.2">
      <c r="B12" s="256">
        <f>B11+1</f>
        <v>2</v>
      </c>
      <c r="C12" s="130"/>
      <c r="D12" s="130"/>
      <c r="E12" s="71"/>
      <c r="F12" s="244"/>
      <c r="G12" s="10"/>
      <c r="H12" s="10"/>
      <c r="I12" s="10"/>
      <c r="J12" s="10"/>
      <c r="K12" s="10"/>
      <c r="L12" s="10"/>
      <c r="M12" s="9"/>
      <c r="N12" s="9"/>
    </row>
    <row r="13" spans="2:14" ht="15" thickBot="1" x14ac:dyDescent="0.25">
      <c r="B13" s="364">
        <f t="shared" ref="B13" si="0">B12+1</f>
        <v>3</v>
      </c>
      <c r="C13" s="132"/>
      <c r="D13" s="132"/>
      <c r="E13" s="72"/>
      <c r="F13" s="245"/>
      <c r="G13" s="10"/>
      <c r="H13" s="10"/>
      <c r="I13" s="10"/>
      <c r="J13" s="10"/>
      <c r="K13" s="10"/>
      <c r="L13" s="10"/>
      <c r="M13" s="9"/>
      <c r="N13" s="9"/>
    </row>
    <row r="14" spans="2:14" ht="23.4" x14ac:dyDescent="0.2">
      <c r="B14" s="141"/>
      <c r="C14" s="10"/>
      <c r="D14" s="10"/>
      <c r="E14" s="10"/>
      <c r="F14" s="10"/>
      <c r="G14" s="10"/>
      <c r="H14" s="10"/>
      <c r="I14" s="10"/>
      <c r="J14" s="10"/>
      <c r="K14" s="10"/>
      <c r="L14" s="10"/>
      <c r="M14" s="9"/>
      <c r="N14" s="9"/>
    </row>
    <row r="15" spans="2:14" ht="38.4" customHeight="1" thickBot="1" x14ac:dyDescent="0.25">
      <c r="B15" s="141" t="s">
        <v>547</v>
      </c>
      <c r="C15" s="10"/>
      <c r="D15" s="10"/>
      <c r="E15" s="10"/>
      <c r="F15" s="10"/>
      <c r="G15" s="10"/>
      <c r="H15" s="10"/>
      <c r="I15" s="10"/>
      <c r="J15" s="10"/>
      <c r="K15" s="10"/>
      <c r="L15" s="10"/>
      <c r="M15" s="9"/>
      <c r="N15" s="9"/>
    </row>
    <row r="16" spans="2:14" ht="14.4" x14ac:dyDescent="0.2">
      <c r="B16" s="840" t="s">
        <v>89</v>
      </c>
      <c r="C16" s="196" t="s">
        <v>549</v>
      </c>
      <c r="D16" s="842" t="s">
        <v>557</v>
      </c>
      <c r="E16" s="843"/>
      <c r="F16" s="843"/>
      <c r="G16" s="844"/>
      <c r="H16" s="10"/>
      <c r="I16" s="10"/>
      <c r="J16" s="10"/>
      <c r="K16" s="10"/>
      <c r="L16" s="10"/>
      <c r="M16" s="9"/>
      <c r="N16" s="9"/>
    </row>
    <row r="17" spans="2:14" ht="31.2" customHeight="1" x14ac:dyDescent="0.2">
      <c r="B17" s="841"/>
      <c r="C17" s="197" t="s">
        <v>553</v>
      </c>
      <c r="D17" s="417" t="s">
        <v>556</v>
      </c>
      <c r="E17" s="197" t="s">
        <v>10</v>
      </c>
      <c r="F17" s="197" t="s">
        <v>11</v>
      </c>
      <c r="G17" s="199" t="s">
        <v>615</v>
      </c>
      <c r="H17" s="10"/>
      <c r="I17" s="10"/>
      <c r="J17" s="10"/>
      <c r="K17" s="10"/>
      <c r="L17" s="10"/>
      <c r="M17" s="9"/>
      <c r="N17" s="9"/>
    </row>
    <row r="18" spans="2:14" ht="14.4" x14ac:dyDescent="0.2">
      <c r="B18" s="256">
        <v>1</v>
      </c>
      <c r="C18" s="130"/>
      <c r="D18" s="418"/>
      <c r="E18" s="130"/>
      <c r="F18" s="130"/>
      <c r="G18" s="238"/>
      <c r="H18" s="10"/>
      <c r="I18" s="10"/>
      <c r="J18" s="10"/>
      <c r="K18" s="10"/>
      <c r="L18" s="10"/>
      <c r="M18" s="9"/>
      <c r="N18" s="9"/>
    </row>
    <row r="19" spans="2:14" ht="14.4" x14ac:dyDescent="0.2">
      <c r="B19" s="256">
        <f>B18+1</f>
        <v>2</v>
      </c>
      <c r="C19" s="130"/>
      <c r="D19" s="418"/>
      <c r="E19" s="130"/>
      <c r="F19" s="130"/>
      <c r="G19" s="238"/>
      <c r="H19" s="10"/>
      <c r="I19" s="10"/>
      <c r="J19" s="10"/>
      <c r="K19" s="10"/>
      <c r="L19" s="10"/>
      <c r="M19" s="9"/>
      <c r="N19" s="9"/>
    </row>
    <row r="20" spans="2:14" ht="15" thickBot="1" x14ac:dyDescent="0.25">
      <c r="B20" s="364">
        <f t="shared" ref="B20" si="1">B19+1</f>
        <v>3</v>
      </c>
      <c r="C20" s="132"/>
      <c r="D20" s="419"/>
      <c r="E20" s="132"/>
      <c r="F20" s="132"/>
      <c r="G20" s="246"/>
      <c r="H20" s="10"/>
      <c r="I20" s="10"/>
      <c r="J20" s="10"/>
      <c r="K20" s="10"/>
      <c r="L20" s="10"/>
      <c r="M20" s="9"/>
      <c r="N20" s="9"/>
    </row>
    <row r="21" spans="2:14" ht="13.2" customHeight="1" x14ac:dyDescent="0.2">
      <c r="B21" s="84"/>
      <c r="C21" s="10"/>
      <c r="D21" s="10"/>
      <c r="E21" s="10"/>
      <c r="F21" s="10"/>
      <c r="G21" s="10"/>
      <c r="H21" s="10"/>
      <c r="I21" s="10"/>
      <c r="J21" s="10"/>
      <c r="K21" s="10"/>
      <c r="L21" s="10"/>
      <c r="M21" s="9"/>
      <c r="N21" s="9"/>
    </row>
    <row r="22" spans="2:14" ht="23.4" x14ac:dyDescent="0.2">
      <c r="B22" s="84"/>
      <c r="C22" s="10"/>
      <c r="D22" s="10"/>
      <c r="E22" s="10"/>
      <c r="F22" s="10"/>
      <c r="G22" s="10"/>
      <c r="H22" s="10"/>
      <c r="I22" s="10"/>
      <c r="J22" s="10"/>
      <c r="K22" s="10"/>
      <c r="L22" s="10"/>
      <c r="M22" s="9"/>
      <c r="N22" s="9"/>
    </row>
    <row r="23" spans="2:14" ht="23.4" x14ac:dyDescent="0.2">
      <c r="B23" s="84"/>
      <c r="C23" s="10"/>
      <c r="D23" s="10"/>
      <c r="E23" s="10"/>
      <c r="F23" s="10"/>
      <c r="G23" s="10"/>
      <c r="H23" s="10"/>
      <c r="I23" s="10"/>
      <c r="J23" s="10"/>
      <c r="K23" s="10"/>
      <c r="L23" s="10"/>
      <c r="M23" s="9"/>
      <c r="N23" s="9"/>
    </row>
    <row r="24" spans="2:14" ht="32.4" customHeight="1" thickBot="1" x14ac:dyDescent="0.25">
      <c r="B24" s="226" t="s">
        <v>225</v>
      </c>
      <c r="C24" s="10"/>
      <c r="D24" s="10"/>
      <c r="E24" s="10"/>
      <c r="F24" s="10"/>
      <c r="G24" s="10"/>
      <c r="H24" s="10"/>
      <c r="I24" s="10"/>
      <c r="J24" s="10"/>
      <c r="K24" s="10"/>
      <c r="L24" s="10"/>
      <c r="M24" s="9"/>
      <c r="N24" s="9"/>
    </row>
    <row r="25" spans="2:14" ht="31.2" customHeight="1" x14ac:dyDescent="0.2">
      <c r="B25" s="838" t="s">
        <v>89</v>
      </c>
      <c r="C25" s="739" t="s">
        <v>494</v>
      </c>
      <c r="D25" s="739"/>
      <c r="E25" s="739"/>
      <c r="F25" s="194" t="s">
        <v>495</v>
      </c>
      <c r="G25" s="116" t="s">
        <v>90</v>
      </c>
      <c r="H25" s="846" t="s">
        <v>497</v>
      </c>
      <c r="I25" s="847"/>
      <c r="J25" s="847"/>
      <c r="K25" s="847"/>
      <c r="L25" s="847"/>
      <c r="M25" s="847"/>
      <c r="N25" s="848"/>
    </row>
    <row r="26" spans="2:14" ht="102" customHeight="1" x14ac:dyDescent="0.2">
      <c r="B26" s="839"/>
      <c r="C26" s="140" t="s">
        <v>496</v>
      </c>
      <c r="D26" s="140" t="s">
        <v>226</v>
      </c>
      <c r="E26" s="195" t="s">
        <v>616</v>
      </c>
      <c r="F26" s="195" t="s">
        <v>87</v>
      </c>
      <c r="G26" s="104" t="s">
        <v>88</v>
      </c>
      <c r="H26" s="104" t="s">
        <v>1</v>
      </c>
      <c r="I26" s="104" t="s">
        <v>14</v>
      </c>
      <c r="J26" s="104" t="s">
        <v>5</v>
      </c>
      <c r="K26" s="104" t="s">
        <v>92</v>
      </c>
      <c r="L26" s="105" t="s">
        <v>184</v>
      </c>
      <c r="M26" s="105" t="s">
        <v>563</v>
      </c>
      <c r="N26" s="121" t="s">
        <v>91</v>
      </c>
    </row>
    <row r="27" spans="2:14" ht="25.2" customHeight="1" x14ac:dyDescent="0.2">
      <c r="B27" s="256"/>
      <c r="C27" s="130"/>
      <c r="D27" s="130"/>
      <c r="E27" s="71"/>
      <c r="F27" s="39"/>
      <c r="G27" s="41"/>
      <c r="H27" s="41"/>
      <c r="I27" s="110"/>
      <c r="J27" s="110"/>
      <c r="K27" s="110"/>
      <c r="L27" s="110"/>
      <c r="M27" s="110"/>
      <c r="N27" s="62"/>
    </row>
    <row r="28" spans="2:14" ht="25.2" customHeight="1" x14ac:dyDescent="0.2">
      <c r="B28" s="256"/>
      <c r="C28" s="130"/>
      <c r="D28" s="130"/>
      <c r="E28" s="71"/>
      <c r="F28" s="39"/>
      <c r="G28" s="41"/>
      <c r="H28" s="41"/>
      <c r="I28" s="110"/>
      <c r="J28" s="110"/>
      <c r="K28" s="110"/>
      <c r="L28" s="110"/>
      <c r="M28" s="110"/>
      <c r="N28" s="62"/>
    </row>
    <row r="29" spans="2:14" ht="25.2" customHeight="1" x14ac:dyDescent="0.2">
      <c r="B29" s="256"/>
      <c r="C29" s="130"/>
      <c r="D29" s="130"/>
      <c r="E29" s="71"/>
      <c r="F29" s="39"/>
      <c r="G29" s="41"/>
      <c r="H29" s="41"/>
      <c r="I29" s="110"/>
      <c r="J29" s="110"/>
      <c r="K29" s="110"/>
      <c r="L29" s="110"/>
      <c r="M29" s="110"/>
      <c r="N29" s="62"/>
    </row>
    <row r="30" spans="2:14" ht="25.2" customHeight="1" x14ac:dyDescent="0.2">
      <c r="B30" s="256"/>
      <c r="C30" s="130"/>
      <c r="D30" s="130"/>
      <c r="E30" s="71"/>
      <c r="F30" s="39"/>
      <c r="G30" s="41"/>
      <c r="H30" s="41"/>
      <c r="I30" s="110"/>
      <c r="J30" s="110"/>
      <c r="K30" s="110"/>
      <c r="L30" s="110"/>
      <c r="M30" s="110"/>
      <c r="N30" s="62"/>
    </row>
    <row r="31" spans="2:14" ht="40.799999999999997" customHeight="1" x14ac:dyDescent="0.2">
      <c r="B31" s="256"/>
      <c r="C31" s="130"/>
      <c r="D31" s="130"/>
      <c r="E31" s="71"/>
      <c r="F31" s="39"/>
      <c r="G31" s="41"/>
      <c r="H31" s="41"/>
      <c r="I31" s="110"/>
      <c r="J31" s="110"/>
      <c r="K31" s="110"/>
      <c r="L31" s="110"/>
      <c r="M31" s="110"/>
      <c r="N31" s="62"/>
    </row>
    <row r="32" spans="2:14" ht="37.200000000000003" customHeight="1" x14ac:dyDescent="0.2">
      <c r="B32" s="256"/>
      <c r="C32" s="130"/>
      <c r="D32" s="130"/>
      <c r="E32" s="71"/>
      <c r="F32" s="39"/>
      <c r="G32" s="41"/>
      <c r="H32" s="41"/>
      <c r="I32" s="110"/>
      <c r="J32" s="110"/>
      <c r="K32" s="110"/>
      <c r="L32" s="110"/>
      <c r="M32" s="110"/>
      <c r="N32" s="62"/>
    </row>
    <row r="33" spans="2:18" ht="31.8" customHeight="1" x14ac:dyDescent="0.2">
      <c r="B33" s="256"/>
      <c r="C33" s="130"/>
      <c r="D33" s="130"/>
      <c r="E33" s="71"/>
      <c r="F33" s="39"/>
      <c r="G33" s="41"/>
      <c r="H33" s="41"/>
      <c r="I33" s="110"/>
      <c r="J33" s="110"/>
      <c r="K33" s="110"/>
      <c r="L33" s="110"/>
      <c r="M33" s="110"/>
      <c r="N33" s="62"/>
    </row>
    <row r="34" spans="2:18" ht="37.200000000000003" customHeight="1" thickBot="1" x14ac:dyDescent="0.25">
      <c r="B34" s="256"/>
      <c r="C34" s="130"/>
      <c r="D34" s="132"/>
      <c r="E34" s="72"/>
      <c r="F34" s="295"/>
      <c r="G34" s="295"/>
      <c r="H34" s="295"/>
      <c r="I34" s="295"/>
      <c r="J34" s="295"/>
      <c r="K34" s="295"/>
      <c r="L34" s="295"/>
      <c r="M34" s="295"/>
      <c r="N34" s="353"/>
      <c r="O34" s="19"/>
      <c r="P34" s="19"/>
      <c r="Q34" s="20"/>
      <c r="R34" s="20"/>
    </row>
    <row r="35" spans="2:18" ht="21.6" customHeight="1" x14ac:dyDescent="0.2">
      <c r="B35" s="63"/>
      <c r="C35" s="65"/>
      <c r="D35" s="65"/>
      <c r="E35" s="65"/>
      <c r="O35" s="19"/>
      <c r="P35" s="19"/>
      <c r="Q35" s="20"/>
      <c r="R35" s="20"/>
    </row>
    <row r="36" spans="2:18" ht="23.4" x14ac:dyDescent="0.2">
      <c r="B36" s="226" t="s">
        <v>224</v>
      </c>
      <c r="C36" s="65"/>
      <c r="D36" s="65"/>
      <c r="E36" s="65"/>
    </row>
    <row r="37" spans="2:18" ht="11.4" thickBot="1" x14ac:dyDescent="0.25"/>
    <row r="38" spans="2:18" ht="14.4" x14ac:dyDescent="0.2">
      <c r="B38" s="849" t="s">
        <v>125</v>
      </c>
      <c r="C38" s="849" t="s">
        <v>512</v>
      </c>
      <c r="D38" s="196" t="s">
        <v>498</v>
      </c>
      <c r="E38" s="851" t="s">
        <v>497</v>
      </c>
      <c r="F38" s="851"/>
      <c r="G38" s="851"/>
      <c r="H38" s="851"/>
      <c r="I38" s="851"/>
      <c r="J38" s="851"/>
      <c r="K38" s="851"/>
      <c r="L38" s="852" t="s">
        <v>499</v>
      </c>
      <c r="M38" s="853"/>
    </row>
    <row r="39" spans="2:18" ht="72" x14ac:dyDescent="0.2">
      <c r="B39" s="850"/>
      <c r="C39" s="850"/>
      <c r="D39" s="197" t="s">
        <v>126</v>
      </c>
      <c r="E39" s="197" t="s">
        <v>1</v>
      </c>
      <c r="F39" s="197" t="s">
        <v>14</v>
      </c>
      <c r="G39" s="197" t="s">
        <v>5</v>
      </c>
      <c r="H39" s="197" t="s">
        <v>92</v>
      </c>
      <c r="I39" s="198" t="s">
        <v>184</v>
      </c>
      <c r="J39" s="198" t="s">
        <v>16</v>
      </c>
      <c r="K39" s="198" t="s">
        <v>91</v>
      </c>
      <c r="L39" s="197" t="s">
        <v>144</v>
      </c>
      <c r="M39" s="199" t="s">
        <v>128</v>
      </c>
    </row>
    <row r="40" spans="2:18" ht="14.4" x14ac:dyDescent="0.2">
      <c r="B40" s="369"/>
      <c r="C40" s="370"/>
      <c r="D40" s="130"/>
      <c r="E40" s="130"/>
      <c r="F40" s="130"/>
      <c r="G40" s="130"/>
      <c r="H40" s="130"/>
      <c r="I40" s="130"/>
      <c r="J40" s="130"/>
      <c r="K40" s="130"/>
      <c r="L40" s="130"/>
      <c r="M40" s="845"/>
    </row>
    <row r="41" spans="2:18" ht="14.4" x14ac:dyDescent="0.2">
      <c r="B41" s="369"/>
      <c r="C41" s="370"/>
      <c r="D41" s="130"/>
      <c r="E41" s="130"/>
      <c r="F41" s="130"/>
      <c r="G41" s="130"/>
      <c r="H41" s="130"/>
      <c r="I41" s="130"/>
      <c r="J41" s="130"/>
      <c r="K41" s="130"/>
      <c r="L41" s="130"/>
      <c r="M41" s="845"/>
    </row>
    <row r="42" spans="2:18" ht="12" x14ac:dyDescent="0.2">
      <c r="B42" s="365"/>
      <c r="C42" s="368"/>
      <c r="D42" s="67"/>
      <c r="E42" s="67"/>
      <c r="F42" s="67"/>
      <c r="G42" s="71"/>
      <c r="H42" s="74"/>
      <c r="I42" s="75"/>
      <c r="J42" s="71"/>
      <c r="K42" s="71"/>
      <c r="L42" s="71"/>
      <c r="M42" s="66"/>
    </row>
    <row r="43" spans="2:18" ht="12" x14ac:dyDescent="0.2">
      <c r="B43" s="365"/>
      <c r="C43" s="368"/>
      <c r="D43" s="67"/>
      <c r="E43" s="67"/>
      <c r="F43" s="67"/>
      <c r="G43" s="71"/>
      <c r="H43" s="74"/>
      <c r="I43" s="75"/>
      <c r="J43" s="71"/>
      <c r="K43" s="71"/>
      <c r="L43" s="71"/>
      <c r="M43" s="66"/>
    </row>
    <row r="44" spans="2:18" ht="12" x14ac:dyDescent="0.2">
      <c r="B44" s="365"/>
      <c r="C44" s="368"/>
      <c r="D44" s="67"/>
      <c r="E44" s="67"/>
      <c r="F44" s="67"/>
      <c r="G44" s="71"/>
      <c r="H44" s="74"/>
      <c r="I44" s="75"/>
      <c r="J44" s="71"/>
      <c r="K44" s="71"/>
      <c r="L44" s="71"/>
      <c r="M44" s="66"/>
    </row>
    <row r="45" spans="2:18" ht="12" x14ac:dyDescent="0.2">
      <c r="B45" s="365"/>
      <c r="C45" s="368"/>
      <c r="D45" s="67"/>
      <c r="E45" s="67"/>
      <c r="F45" s="71"/>
      <c r="G45" s="71"/>
      <c r="H45" s="74"/>
      <c r="I45" s="75"/>
      <c r="J45" s="71"/>
      <c r="K45" s="71"/>
      <c r="L45" s="71"/>
      <c r="M45" s="66"/>
    </row>
    <row r="46" spans="2:18" ht="12" x14ac:dyDescent="0.2">
      <c r="B46" s="365"/>
      <c r="C46" s="368"/>
      <c r="D46" s="67"/>
      <c r="E46" s="67"/>
      <c r="F46" s="71"/>
      <c r="G46" s="71"/>
      <c r="H46" s="74"/>
      <c r="I46" s="75"/>
      <c r="J46" s="71"/>
      <c r="K46" s="71"/>
      <c r="L46" s="71"/>
      <c r="M46" s="66"/>
    </row>
    <row r="47" spans="2:18" ht="12.6" thickBot="1" x14ac:dyDescent="0.25">
      <c r="B47" s="366"/>
      <c r="C47" s="371"/>
      <c r="D47" s="106"/>
      <c r="E47" s="106"/>
      <c r="F47" s="72"/>
      <c r="G47" s="72"/>
      <c r="H47" s="76"/>
      <c r="I47" s="77"/>
      <c r="J47" s="72"/>
      <c r="K47" s="72"/>
      <c r="L47" s="72"/>
      <c r="M47" s="68"/>
    </row>
  </sheetData>
  <mergeCells count="12">
    <mergeCell ref="B9:B10"/>
    <mergeCell ref="C9:E9"/>
    <mergeCell ref="B16:B17"/>
    <mergeCell ref="D16:G16"/>
    <mergeCell ref="M40:M41"/>
    <mergeCell ref="C25:E25"/>
    <mergeCell ref="B25:B26"/>
    <mergeCell ref="H25:N25"/>
    <mergeCell ref="B38:B39"/>
    <mergeCell ref="E38:K38"/>
    <mergeCell ref="L38:M38"/>
    <mergeCell ref="C38:C39"/>
  </mergeCells>
  <phoneticPr fontId="1"/>
  <conditionalFormatting sqref="B11:F13 B27:N34">
    <cfRule type="cellIs" dxfId="7" priority="2" operator="equal">
      <formula>""</formula>
    </cfRule>
  </conditionalFormatting>
  <conditionalFormatting sqref="B18:G20">
    <cfRule type="cellIs" dxfId="6" priority="1" operator="equal">
      <formula>""</formula>
    </cfRule>
  </conditionalFormatting>
  <conditionalFormatting sqref="B40:M47">
    <cfRule type="cellIs" dxfId="5" priority="3" operator="equal">
      <formula>""</formula>
    </cfRule>
  </conditionalFormatting>
  <pageMargins left="0.25" right="0.25" top="0.75" bottom="0.75" header="0.3" footer="0.3"/>
  <pageSetup paperSize="8" scale="89" fitToHeight="0" orientation="landscape" r:id="rId1"/>
  <headerFooter alignWithMargins="0"/>
  <rowBreaks count="1" manualBreakCount="1">
    <brk id="22" max="1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D4FE4-4F55-441E-AEAD-46FAB25C38DC}">
  <sheetPr>
    <tabColor theme="0" tint="-0.249977111117893"/>
    <pageSetUpPr fitToPage="1"/>
  </sheetPr>
  <dimension ref="B3:R47"/>
  <sheetViews>
    <sheetView view="pageBreakPreview" zoomScale="90" zoomScaleNormal="78" zoomScaleSheetLayoutView="90" zoomScalePageLayoutView="55" workbookViewId="0">
      <selection activeCell="I15" sqref="I15"/>
    </sheetView>
  </sheetViews>
  <sheetFormatPr defaultColWidth="9" defaultRowHeight="10.8" x14ac:dyDescent="0.2"/>
  <cols>
    <col min="1" max="1" width="3.44140625" style="1" customWidth="1"/>
    <col min="2" max="2" width="7.109375" style="1" customWidth="1"/>
    <col min="3" max="3" width="29.5546875" style="2" customWidth="1"/>
    <col min="4" max="4" width="24.33203125" style="2" customWidth="1"/>
    <col min="5" max="5" width="20.88671875" style="2" customWidth="1"/>
    <col min="6" max="6" width="18.88671875" style="2" customWidth="1"/>
    <col min="7" max="7" width="17.77734375" style="2" customWidth="1"/>
    <col min="8" max="8" width="14.33203125" style="2" customWidth="1"/>
    <col min="9" max="9" width="14" style="2" customWidth="1"/>
    <col min="10" max="10" width="15.33203125" style="2" customWidth="1"/>
    <col min="11" max="11" width="15.109375" style="2" customWidth="1"/>
    <col min="12" max="12" width="20.6640625" style="2" customWidth="1"/>
    <col min="13" max="13" width="12.109375" style="2" customWidth="1"/>
    <col min="14" max="14" width="13.21875" style="2" customWidth="1"/>
    <col min="15" max="15" width="9" style="1"/>
    <col min="16" max="16" width="7" style="1" customWidth="1"/>
    <col min="17" max="185" width="9" style="1"/>
    <col min="186" max="186" width="3.44140625" style="1" customWidth="1"/>
    <col min="187" max="187" width="4" style="1" bestFit="1" customWidth="1"/>
    <col min="188" max="188" width="22.109375" style="1" customWidth="1"/>
    <col min="189" max="189" width="12.44140625" style="1" customWidth="1"/>
    <col min="190" max="190" width="8.88671875" style="1" bestFit="1" customWidth="1"/>
    <col min="191" max="191" width="6.44140625" style="1" bestFit="1" customWidth="1"/>
    <col min="192" max="192" width="28.109375" style="1" customWidth="1"/>
    <col min="193" max="193" width="30.88671875" style="1" customWidth="1"/>
    <col min="194" max="194" width="0" style="1" hidden="1" customWidth="1"/>
    <col min="195" max="195" width="6.109375" style="1" bestFit="1" customWidth="1"/>
    <col min="196" max="196" width="25.88671875" style="1" bestFit="1" customWidth="1"/>
    <col min="197" max="197" width="6.109375" style="1" customWidth="1"/>
    <col min="198" max="198" width="23.6640625" style="1" customWidth="1"/>
    <col min="199" max="199" width="8.44140625" style="1" bestFit="1" customWidth="1"/>
    <col min="200" max="200" width="8.44140625" style="1" customWidth="1"/>
    <col min="201" max="201" width="6.109375" style="1" customWidth="1"/>
    <col min="202" max="202" width="0" style="1" hidden="1" customWidth="1"/>
    <col min="203" max="203" width="20.109375" style="1" customWidth="1"/>
    <col min="204" max="204" width="5.6640625" style="1" customWidth="1"/>
    <col min="205" max="205" width="20.109375" style="1" customWidth="1"/>
    <col min="206" max="206" width="5.6640625" style="1" customWidth="1"/>
    <col min="207" max="207" width="20.109375" style="1" customWidth="1"/>
    <col min="208" max="208" width="5.6640625" style="1" customWidth="1"/>
    <col min="209" max="211" width="7.88671875" style="1" customWidth="1"/>
    <col min="212" max="212" width="12.44140625" style="1" customWidth="1"/>
    <col min="213" max="213" width="0" style="1" hidden="1" customWidth="1"/>
    <col min="214" max="214" width="22.33203125" style="1" customWidth="1"/>
    <col min="215" max="250" width="0" style="1" hidden="1" customWidth="1"/>
    <col min="251" max="271" width="9" style="1"/>
    <col min="272" max="272" width="32.6640625" style="1" customWidth="1"/>
    <col min="273" max="441" width="9" style="1"/>
    <col min="442" max="442" width="3.44140625" style="1" customWidth="1"/>
    <col min="443" max="443" width="4" style="1" bestFit="1" customWidth="1"/>
    <col min="444" max="444" width="22.109375" style="1" customWidth="1"/>
    <col min="445" max="445" width="12.44140625" style="1" customWidth="1"/>
    <col min="446" max="446" width="8.88671875" style="1" bestFit="1" customWidth="1"/>
    <col min="447" max="447" width="6.44140625" style="1" bestFit="1" customWidth="1"/>
    <col min="448" max="448" width="28.109375" style="1" customWidth="1"/>
    <col min="449" max="449" width="30.88671875" style="1" customWidth="1"/>
    <col min="450" max="450" width="0" style="1" hidden="1" customWidth="1"/>
    <col min="451" max="451" width="6.109375" style="1" bestFit="1" customWidth="1"/>
    <col min="452" max="452" width="25.88671875" style="1" bestFit="1" customWidth="1"/>
    <col min="453" max="453" width="6.109375" style="1" customWidth="1"/>
    <col min="454" max="454" width="23.6640625" style="1" customWidth="1"/>
    <col min="455" max="455" width="8.44140625" style="1" bestFit="1" customWidth="1"/>
    <col min="456" max="456" width="8.44140625" style="1" customWidth="1"/>
    <col min="457" max="457" width="6.109375" style="1" customWidth="1"/>
    <col min="458" max="458" width="0" style="1" hidden="1" customWidth="1"/>
    <col min="459" max="459" width="20.109375" style="1" customWidth="1"/>
    <col min="460" max="460" width="5.6640625" style="1" customWidth="1"/>
    <col min="461" max="461" width="20.109375" style="1" customWidth="1"/>
    <col min="462" max="462" width="5.6640625" style="1" customWidth="1"/>
    <col min="463" max="463" width="20.109375" style="1" customWidth="1"/>
    <col min="464" max="464" width="5.6640625" style="1" customWidth="1"/>
    <col min="465" max="467" width="7.88671875" style="1" customWidth="1"/>
    <col min="468" max="468" width="12.44140625" style="1" customWidth="1"/>
    <col min="469" max="469" width="0" style="1" hidden="1" customWidth="1"/>
    <col min="470" max="470" width="22.33203125" style="1" customWidth="1"/>
    <col min="471" max="506" width="0" style="1" hidden="1" customWidth="1"/>
    <col min="507" max="527" width="9" style="1"/>
    <col min="528" max="528" width="32.6640625" style="1" customWidth="1"/>
    <col min="529" max="697" width="9" style="1"/>
    <col min="698" max="698" width="3.44140625" style="1" customWidth="1"/>
    <col min="699" max="699" width="4" style="1" bestFit="1" customWidth="1"/>
    <col min="700" max="700" width="22.109375" style="1" customWidth="1"/>
    <col min="701" max="701" width="12.44140625" style="1" customWidth="1"/>
    <col min="702" max="702" width="8.88671875" style="1" bestFit="1" customWidth="1"/>
    <col min="703" max="703" width="6.44140625" style="1" bestFit="1" customWidth="1"/>
    <col min="704" max="704" width="28.109375" style="1" customWidth="1"/>
    <col min="705" max="705" width="30.88671875" style="1" customWidth="1"/>
    <col min="706" max="706" width="0" style="1" hidden="1" customWidth="1"/>
    <col min="707" max="707" width="6.109375" style="1" bestFit="1" customWidth="1"/>
    <col min="708" max="708" width="25.88671875" style="1" bestFit="1" customWidth="1"/>
    <col min="709" max="709" width="6.109375" style="1" customWidth="1"/>
    <col min="710" max="710" width="23.6640625" style="1" customWidth="1"/>
    <col min="711" max="711" width="8.44140625" style="1" bestFit="1" customWidth="1"/>
    <col min="712" max="712" width="8.44140625" style="1" customWidth="1"/>
    <col min="713" max="713" width="6.109375" style="1" customWidth="1"/>
    <col min="714" max="714" width="0" style="1" hidden="1" customWidth="1"/>
    <col min="715" max="715" width="20.109375" style="1" customWidth="1"/>
    <col min="716" max="716" width="5.6640625" style="1" customWidth="1"/>
    <col min="717" max="717" width="20.109375" style="1" customWidth="1"/>
    <col min="718" max="718" width="5.6640625" style="1" customWidth="1"/>
    <col min="719" max="719" width="20.109375" style="1" customWidth="1"/>
    <col min="720" max="720" width="5.6640625" style="1" customWidth="1"/>
    <col min="721" max="723" width="7.88671875" style="1" customWidth="1"/>
    <col min="724" max="724" width="12.44140625" style="1" customWidth="1"/>
    <col min="725" max="725" width="0" style="1" hidden="1" customWidth="1"/>
    <col min="726" max="726" width="22.33203125" style="1" customWidth="1"/>
    <col min="727" max="762" width="0" style="1" hidden="1" customWidth="1"/>
    <col min="763" max="783" width="9" style="1"/>
    <col min="784" max="784" width="32.6640625" style="1" customWidth="1"/>
    <col min="785" max="953" width="9" style="1"/>
    <col min="954" max="954" width="3.44140625" style="1" customWidth="1"/>
    <col min="955" max="955" width="4" style="1" bestFit="1" customWidth="1"/>
    <col min="956" max="956" width="22.109375" style="1" customWidth="1"/>
    <col min="957" max="957" width="12.44140625" style="1" customWidth="1"/>
    <col min="958" max="958" width="8.88671875" style="1" bestFit="1" customWidth="1"/>
    <col min="959" max="959" width="6.44140625" style="1" bestFit="1" customWidth="1"/>
    <col min="960" max="960" width="28.109375" style="1" customWidth="1"/>
    <col min="961" max="961" width="30.88671875" style="1" customWidth="1"/>
    <col min="962" max="962" width="0" style="1" hidden="1" customWidth="1"/>
    <col min="963" max="963" width="6.109375" style="1" bestFit="1" customWidth="1"/>
    <col min="964" max="964" width="25.88671875" style="1" bestFit="1" customWidth="1"/>
    <col min="965" max="965" width="6.109375" style="1" customWidth="1"/>
    <col min="966" max="966" width="23.6640625" style="1" customWidth="1"/>
    <col min="967" max="967" width="8.44140625" style="1" bestFit="1" customWidth="1"/>
    <col min="968" max="968" width="8.44140625" style="1" customWidth="1"/>
    <col min="969" max="969" width="6.109375" style="1" customWidth="1"/>
    <col min="970" max="970" width="0" style="1" hidden="1" customWidth="1"/>
    <col min="971" max="971" width="20.109375" style="1" customWidth="1"/>
    <col min="972" max="972" width="5.6640625" style="1" customWidth="1"/>
    <col min="973" max="973" width="20.109375" style="1" customWidth="1"/>
    <col min="974" max="974" width="5.6640625" style="1" customWidth="1"/>
    <col min="975" max="975" width="20.109375" style="1" customWidth="1"/>
    <col min="976" max="976" width="5.6640625" style="1" customWidth="1"/>
    <col min="977" max="979" width="7.88671875" style="1" customWidth="1"/>
    <col min="980" max="980" width="12.44140625" style="1" customWidth="1"/>
    <col min="981" max="981" width="0" style="1" hidden="1" customWidth="1"/>
    <col min="982" max="982" width="22.33203125" style="1" customWidth="1"/>
    <col min="983" max="1018" width="0" style="1" hidden="1" customWidth="1"/>
    <col min="1019" max="1039" width="9" style="1"/>
    <col min="1040" max="1040" width="32.6640625" style="1" customWidth="1"/>
    <col min="1041" max="1209" width="9" style="1"/>
    <col min="1210" max="1210" width="3.44140625" style="1" customWidth="1"/>
    <col min="1211" max="1211" width="4" style="1" bestFit="1" customWidth="1"/>
    <col min="1212" max="1212" width="22.109375" style="1" customWidth="1"/>
    <col min="1213" max="1213" width="12.44140625" style="1" customWidth="1"/>
    <col min="1214" max="1214" width="8.88671875" style="1" bestFit="1" customWidth="1"/>
    <col min="1215" max="1215" width="6.44140625" style="1" bestFit="1" customWidth="1"/>
    <col min="1216" max="1216" width="28.109375" style="1" customWidth="1"/>
    <col min="1217" max="1217" width="30.88671875" style="1" customWidth="1"/>
    <col min="1218" max="1218" width="0" style="1" hidden="1" customWidth="1"/>
    <col min="1219" max="1219" width="6.109375" style="1" bestFit="1" customWidth="1"/>
    <col min="1220" max="1220" width="25.88671875" style="1" bestFit="1" customWidth="1"/>
    <col min="1221" max="1221" width="6.109375" style="1" customWidth="1"/>
    <col min="1222" max="1222" width="23.6640625" style="1" customWidth="1"/>
    <col min="1223" max="1223" width="8.44140625" style="1" bestFit="1" customWidth="1"/>
    <col min="1224" max="1224" width="8.44140625" style="1" customWidth="1"/>
    <col min="1225" max="1225" width="6.109375" style="1" customWidth="1"/>
    <col min="1226" max="1226" width="0" style="1" hidden="1" customWidth="1"/>
    <col min="1227" max="1227" width="20.109375" style="1" customWidth="1"/>
    <col min="1228" max="1228" width="5.6640625" style="1" customWidth="1"/>
    <col min="1229" max="1229" width="20.109375" style="1" customWidth="1"/>
    <col min="1230" max="1230" width="5.6640625" style="1" customWidth="1"/>
    <col min="1231" max="1231" width="20.109375" style="1" customWidth="1"/>
    <col min="1232" max="1232" width="5.6640625" style="1" customWidth="1"/>
    <col min="1233" max="1235" width="7.88671875" style="1" customWidth="1"/>
    <col min="1236" max="1236" width="12.44140625" style="1" customWidth="1"/>
    <col min="1237" max="1237" width="0" style="1" hidden="1" customWidth="1"/>
    <col min="1238" max="1238" width="22.33203125" style="1" customWidth="1"/>
    <col min="1239" max="1274" width="0" style="1" hidden="1" customWidth="1"/>
    <col min="1275" max="1295" width="9" style="1"/>
    <col min="1296" max="1296" width="32.6640625" style="1" customWidth="1"/>
    <col min="1297" max="1465" width="9" style="1"/>
    <col min="1466" max="1466" width="3.44140625" style="1" customWidth="1"/>
    <col min="1467" max="1467" width="4" style="1" bestFit="1" customWidth="1"/>
    <col min="1468" max="1468" width="22.109375" style="1" customWidth="1"/>
    <col min="1469" max="1469" width="12.44140625" style="1" customWidth="1"/>
    <col min="1470" max="1470" width="8.88671875" style="1" bestFit="1" customWidth="1"/>
    <col min="1471" max="1471" width="6.44140625" style="1" bestFit="1" customWidth="1"/>
    <col min="1472" max="1472" width="28.109375" style="1" customWidth="1"/>
    <col min="1473" max="1473" width="30.88671875" style="1" customWidth="1"/>
    <col min="1474" max="1474" width="0" style="1" hidden="1" customWidth="1"/>
    <col min="1475" max="1475" width="6.109375" style="1" bestFit="1" customWidth="1"/>
    <col min="1476" max="1476" width="25.88671875" style="1" bestFit="1" customWidth="1"/>
    <col min="1477" max="1477" width="6.109375" style="1" customWidth="1"/>
    <col min="1478" max="1478" width="23.6640625" style="1" customWidth="1"/>
    <col min="1479" max="1479" width="8.44140625" style="1" bestFit="1" customWidth="1"/>
    <col min="1480" max="1480" width="8.44140625" style="1" customWidth="1"/>
    <col min="1481" max="1481" width="6.109375" style="1" customWidth="1"/>
    <col min="1482" max="1482" width="0" style="1" hidden="1" customWidth="1"/>
    <col min="1483" max="1483" width="20.109375" style="1" customWidth="1"/>
    <col min="1484" max="1484" width="5.6640625" style="1" customWidth="1"/>
    <col min="1485" max="1485" width="20.109375" style="1" customWidth="1"/>
    <col min="1486" max="1486" width="5.6640625" style="1" customWidth="1"/>
    <col min="1487" max="1487" width="20.109375" style="1" customWidth="1"/>
    <col min="1488" max="1488" width="5.6640625" style="1" customWidth="1"/>
    <col min="1489" max="1491" width="7.88671875" style="1" customWidth="1"/>
    <col min="1492" max="1492" width="12.44140625" style="1" customWidth="1"/>
    <col min="1493" max="1493" width="0" style="1" hidden="1" customWidth="1"/>
    <col min="1494" max="1494" width="22.33203125" style="1" customWidth="1"/>
    <col min="1495" max="1530" width="0" style="1" hidden="1" customWidth="1"/>
    <col min="1531" max="1551" width="9" style="1"/>
    <col min="1552" max="1552" width="32.6640625" style="1" customWidth="1"/>
    <col min="1553" max="1721" width="9" style="1"/>
    <col min="1722" max="1722" width="3.44140625" style="1" customWidth="1"/>
    <col min="1723" max="1723" width="4" style="1" bestFit="1" customWidth="1"/>
    <col min="1724" max="1724" width="22.109375" style="1" customWidth="1"/>
    <col min="1725" max="1725" width="12.44140625" style="1" customWidth="1"/>
    <col min="1726" max="1726" width="8.88671875" style="1" bestFit="1" customWidth="1"/>
    <col min="1727" max="1727" width="6.44140625" style="1" bestFit="1" customWidth="1"/>
    <col min="1728" max="1728" width="28.109375" style="1" customWidth="1"/>
    <col min="1729" max="1729" width="30.88671875" style="1" customWidth="1"/>
    <col min="1730" max="1730" width="0" style="1" hidden="1" customWidth="1"/>
    <col min="1731" max="1731" width="6.109375" style="1" bestFit="1" customWidth="1"/>
    <col min="1732" max="1732" width="25.88671875" style="1" bestFit="1" customWidth="1"/>
    <col min="1733" max="1733" width="6.109375" style="1" customWidth="1"/>
    <col min="1734" max="1734" width="23.6640625" style="1" customWidth="1"/>
    <col min="1735" max="1735" width="8.44140625" style="1" bestFit="1" customWidth="1"/>
    <col min="1736" max="1736" width="8.44140625" style="1" customWidth="1"/>
    <col min="1737" max="1737" width="6.109375" style="1" customWidth="1"/>
    <col min="1738" max="1738" width="0" style="1" hidden="1" customWidth="1"/>
    <col min="1739" max="1739" width="20.109375" style="1" customWidth="1"/>
    <col min="1740" max="1740" width="5.6640625" style="1" customWidth="1"/>
    <col min="1741" max="1741" width="20.109375" style="1" customWidth="1"/>
    <col min="1742" max="1742" width="5.6640625" style="1" customWidth="1"/>
    <col min="1743" max="1743" width="20.109375" style="1" customWidth="1"/>
    <col min="1744" max="1744" width="5.6640625" style="1" customWidth="1"/>
    <col min="1745" max="1747" width="7.88671875" style="1" customWidth="1"/>
    <col min="1748" max="1748" width="12.44140625" style="1" customWidth="1"/>
    <col min="1749" max="1749" width="0" style="1" hidden="1" customWidth="1"/>
    <col min="1750" max="1750" width="22.33203125" style="1" customWidth="1"/>
    <col min="1751" max="1786" width="0" style="1" hidden="1" customWidth="1"/>
    <col min="1787" max="1807" width="9" style="1"/>
    <col min="1808" max="1808" width="32.6640625" style="1" customWidth="1"/>
    <col min="1809" max="1977" width="9" style="1"/>
    <col min="1978" max="1978" width="3.44140625" style="1" customWidth="1"/>
    <col min="1979" max="1979" width="4" style="1" bestFit="1" customWidth="1"/>
    <col min="1980" max="1980" width="22.109375" style="1" customWidth="1"/>
    <col min="1981" max="1981" width="12.44140625" style="1" customWidth="1"/>
    <col min="1982" max="1982" width="8.88671875" style="1" bestFit="1" customWidth="1"/>
    <col min="1983" max="1983" width="6.44140625" style="1" bestFit="1" customWidth="1"/>
    <col min="1984" max="1984" width="28.109375" style="1" customWidth="1"/>
    <col min="1985" max="1985" width="30.88671875" style="1" customWidth="1"/>
    <col min="1986" max="1986" width="0" style="1" hidden="1" customWidth="1"/>
    <col min="1987" max="1987" width="6.109375" style="1" bestFit="1" customWidth="1"/>
    <col min="1988" max="1988" width="25.88671875" style="1" bestFit="1" customWidth="1"/>
    <col min="1989" max="1989" width="6.109375" style="1" customWidth="1"/>
    <col min="1990" max="1990" width="23.6640625" style="1" customWidth="1"/>
    <col min="1991" max="1991" width="8.44140625" style="1" bestFit="1" customWidth="1"/>
    <col min="1992" max="1992" width="8.44140625" style="1" customWidth="1"/>
    <col min="1993" max="1993" width="6.109375" style="1" customWidth="1"/>
    <col min="1994" max="1994" width="0" style="1" hidden="1" customWidth="1"/>
    <col min="1995" max="1995" width="20.109375" style="1" customWidth="1"/>
    <col min="1996" max="1996" width="5.6640625" style="1" customWidth="1"/>
    <col min="1997" max="1997" width="20.109375" style="1" customWidth="1"/>
    <col min="1998" max="1998" width="5.6640625" style="1" customWidth="1"/>
    <col min="1999" max="1999" width="20.109375" style="1" customWidth="1"/>
    <col min="2000" max="2000" width="5.6640625" style="1" customWidth="1"/>
    <col min="2001" max="2003" width="7.88671875" style="1" customWidth="1"/>
    <col min="2004" max="2004" width="12.44140625" style="1" customWidth="1"/>
    <col min="2005" max="2005" width="0" style="1" hidden="1" customWidth="1"/>
    <col min="2006" max="2006" width="22.33203125" style="1" customWidth="1"/>
    <col min="2007" max="2042" width="0" style="1" hidden="1" customWidth="1"/>
    <col min="2043" max="2063" width="9" style="1"/>
    <col min="2064" max="2064" width="32.6640625" style="1" customWidth="1"/>
    <col min="2065" max="2233" width="9" style="1"/>
    <col min="2234" max="2234" width="3.44140625" style="1" customWidth="1"/>
    <col min="2235" max="2235" width="4" style="1" bestFit="1" customWidth="1"/>
    <col min="2236" max="2236" width="22.109375" style="1" customWidth="1"/>
    <col min="2237" max="2237" width="12.44140625" style="1" customWidth="1"/>
    <col min="2238" max="2238" width="8.88671875" style="1" bestFit="1" customWidth="1"/>
    <col min="2239" max="2239" width="6.44140625" style="1" bestFit="1" customWidth="1"/>
    <col min="2240" max="2240" width="28.109375" style="1" customWidth="1"/>
    <col min="2241" max="2241" width="30.88671875" style="1" customWidth="1"/>
    <col min="2242" max="2242" width="0" style="1" hidden="1" customWidth="1"/>
    <col min="2243" max="2243" width="6.109375" style="1" bestFit="1" customWidth="1"/>
    <col min="2244" max="2244" width="25.88671875" style="1" bestFit="1" customWidth="1"/>
    <col min="2245" max="2245" width="6.109375" style="1" customWidth="1"/>
    <col min="2246" max="2246" width="23.6640625" style="1" customWidth="1"/>
    <col min="2247" max="2247" width="8.44140625" style="1" bestFit="1" customWidth="1"/>
    <col min="2248" max="2248" width="8.44140625" style="1" customWidth="1"/>
    <col min="2249" max="2249" width="6.109375" style="1" customWidth="1"/>
    <col min="2250" max="2250" width="0" style="1" hidden="1" customWidth="1"/>
    <col min="2251" max="2251" width="20.109375" style="1" customWidth="1"/>
    <col min="2252" max="2252" width="5.6640625" style="1" customWidth="1"/>
    <col min="2253" max="2253" width="20.109375" style="1" customWidth="1"/>
    <col min="2254" max="2254" width="5.6640625" style="1" customWidth="1"/>
    <col min="2255" max="2255" width="20.109375" style="1" customWidth="1"/>
    <col min="2256" max="2256" width="5.6640625" style="1" customWidth="1"/>
    <col min="2257" max="2259" width="7.88671875" style="1" customWidth="1"/>
    <col min="2260" max="2260" width="12.44140625" style="1" customWidth="1"/>
    <col min="2261" max="2261" width="0" style="1" hidden="1" customWidth="1"/>
    <col min="2262" max="2262" width="22.33203125" style="1" customWidth="1"/>
    <col min="2263" max="2298" width="0" style="1" hidden="1" customWidth="1"/>
    <col min="2299" max="2319" width="9" style="1"/>
    <col min="2320" max="2320" width="32.6640625" style="1" customWidth="1"/>
    <col min="2321" max="2489" width="9" style="1"/>
    <col min="2490" max="2490" width="3.44140625" style="1" customWidth="1"/>
    <col min="2491" max="2491" width="4" style="1" bestFit="1" customWidth="1"/>
    <col min="2492" max="2492" width="22.109375" style="1" customWidth="1"/>
    <col min="2493" max="2493" width="12.44140625" style="1" customWidth="1"/>
    <col min="2494" max="2494" width="8.88671875" style="1" bestFit="1" customWidth="1"/>
    <col min="2495" max="2495" width="6.44140625" style="1" bestFit="1" customWidth="1"/>
    <col min="2496" max="2496" width="28.109375" style="1" customWidth="1"/>
    <col min="2497" max="2497" width="30.88671875" style="1" customWidth="1"/>
    <col min="2498" max="2498" width="0" style="1" hidden="1" customWidth="1"/>
    <col min="2499" max="2499" width="6.109375" style="1" bestFit="1" customWidth="1"/>
    <col min="2500" max="2500" width="25.88671875" style="1" bestFit="1" customWidth="1"/>
    <col min="2501" max="2501" width="6.109375" style="1" customWidth="1"/>
    <col min="2502" max="2502" width="23.6640625" style="1" customWidth="1"/>
    <col min="2503" max="2503" width="8.44140625" style="1" bestFit="1" customWidth="1"/>
    <col min="2504" max="2504" width="8.44140625" style="1" customWidth="1"/>
    <col min="2505" max="2505" width="6.109375" style="1" customWidth="1"/>
    <col min="2506" max="2506" width="0" style="1" hidden="1" customWidth="1"/>
    <col min="2507" max="2507" width="20.109375" style="1" customWidth="1"/>
    <col min="2508" max="2508" width="5.6640625" style="1" customWidth="1"/>
    <col min="2509" max="2509" width="20.109375" style="1" customWidth="1"/>
    <col min="2510" max="2510" width="5.6640625" style="1" customWidth="1"/>
    <col min="2511" max="2511" width="20.109375" style="1" customWidth="1"/>
    <col min="2512" max="2512" width="5.6640625" style="1" customWidth="1"/>
    <col min="2513" max="2515" width="7.88671875" style="1" customWidth="1"/>
    <col min="2516" max="2516" width="12.44140625" style="1" customWidth="1"/>
    <col min="2517" max="2517" width="0" style="1" hidden="1" customWidth="1"/>
    <col min="2518" max="2518" width="22.33203125" style="1" customWidth="1"/>
    <col min="2519" max="2554" width="0" style="1" hidden="1" customWidth="1"/>
    <col min="2555" max="2575" width="9" style="1"/>
    <col min="2576" max="2576" width="32.6640625" style="1" customWidth="1"/>
    <col min="2577" max="2745" width="9" style="1"/>
    <col min="2746" max="2746" width="3.44140625" style="1" customWidth="1"/>
    <col min="2747" max="2747" width="4" style="1" bestFit="1" customWidth="1"/>
    <col min="2748" max="2748" width="22.109375" style="1" customWidth="1"/>
    <col min="2749" max="2749" width="12.44140625" style="1" customWidth="1"/>
    <col min="2750" max="2750" width="8.88671875" style="1" bestFit="1" customWidth="1"/>
    <col min="2751" max="2751" width="6.44140625" style="1" bestFit="1" customWidth="1"/>
    <col min="2752" max="2752" width="28.109375" style="1" customWidth="1"/>
    <col min="2753" max="2753" width="30.88671875" style="1" customWidth="1"/>
    <col min="2754" max="2754" width="0" style="1" hidden="1" customWidth="1"/>
    <col min="2755" max="2755" width="6.109375" style="1" bestFit="1" customWidth="1"/>
    <col min="2756" max="2756" width="25.88671875" style="1" bestFit="1" customWidth="1"/>
    <col min="2757" max="2757" width="6.109375" style="1" customWidth="1"/>
    <col min="2758" max="2758" width="23.6640625" style="1" customWidth="1"/>
    <col min="2759" max="2759" width="8.44140625" style="1" bestFit="1" customWidth="1"/>
    <col min="2760" max="2760" width="8.44140625" style="1" customWidth="1"/>
    <col min="2761" max="2761" width="6.109375" style="1" customWidth="1"/>
    <col min="2762" max="2762" width="0" style="1" hidden="1" customWidth="1"/>
    <col min="2763" max="2763" width="20.109375" style="1" customWidth="1"/>
    <col min="2764" max="2764" width="5.6640625" style="1" customWidth="1"/>
    <col min="2765" max="2765" width="20.109375" style="1" customWidth="1"/>
    <col min="2766" max="2766" width="5.6640625" style="1" customWidth="1"/>
    <col min="2767" max="2767" width="20.109375" style="1" customWidth="1"/>
    <col min="2768" max="2768" width="5.6640625" style="1" customWidth="1"/>
    <col min="2769" max="2771" width="7.88671875" style="1" customWidth="1"/>
    <col min="2772" max="2772" width="12.44140625" style="1" customWidth="1"/>
    <col min="2773" max="2773" width="0" style="1" hidden="1" customWidth="1"/>
    <col min="2774" max="2774" width="22.33203125" style="1" customWidth="1"/>
    <col min="2775" max="2810" width="0" style="1" hidden="1" customWidth="1"/>
    <col min="2811" max="2831" width="9" style="1"/>
    <col min="2832" max="2832" width="32.6640625" style="1" customWidth="1"/>
    <col min="2833" max="3001" width="9" style="1"/>
    <col min="3002" max="3002" width="3.44140625" style="1" customWidth="1"/>
    <col min="3003" max="3003" width="4" style="1" bestFit="1" customWidth="1"/>
    <col min="3004" max="3004" width="22.109375" style="1" customWidth="1"/>
    <col min="3005" max="3005" width="12.44140625" style="1" customWidth="1"/>
    <col min="3006" max="3006" width="8.88671875" style="1" bestFit="1" customWidth="1"/>
    <col min="3007" max="3007" width="6.44140625" style="1" bestFit="1" customWidth="1"/>
    <col min="3008" max="3008" width="28.109375" style="1" customWidth="1"/>
    <col min="3009" max="3009" width="30.88671875" style="1" customWidth="1"/>
    <col min="3010" max="3010" width="0" style="1" hidden="1" customWidth="1"/>
    <col min="3011" max="3011" width="6.109375" style="1" bestFit="1" customWidth="1"/>
    <col min="3012" max="3012" width="25.88671875" style="1" bestFit="1" customWidth="1"/>
    <col min="3013" max="3013" width="6.109375" style="1" customWidth="1"/>
    <col min="3014" max="3014" width="23.6640625" style="1" customWidth="1"/>
    <col min="3015" max="3015" width="8.44140625" style="1" bestFit="1" customWidth="1"/>
    <col min="3016" max="3016" width="8.44140625" style="1" customWidth="1"/>
    <col min="3017" max="3017" width="6.109375" style="1" customWidth="1"/>
    <col min="3018" max="3018" width="0" style="1" hidden="1" customWidth="1"/>
    <col min="3019" max="3019" width="20.109375" style="1" customWidth="1"/>
    <col min="3020" max="3020" width="5.6640625" style="1" customWidth="1"/>
    <col min="3021" max="3021" width="20.109375" style="1" customWidth="1"/>
    <col min="3022" max="3022" width="5.6640625" style="1" customWidth="1"/>
    <col min="3023" max="3023" width="20.109375" style="1" customWidth="1"/>
    <col min="3024" max="3024" width="5.6640625" style="1" customWidth="1"/>
    <col min="3025" max="3027" width="7.88671875" style="1" customWidth="1"/>
    <col min="3028" max="3028" width="12.44140625" style="1" customWidth="1"/>
    <col min="3029" max="3029" width="0" style="1" hidden="1" customWidth="1"/>
    <col min="3030" max="3030" width="22.33203125" style="1" customWidth="1"/>
    <col min="3031" max="3066" width="0" style="1" hidden="1" customWidth="1"/>
    <col min="3067" max="3087" width="9" style="1"/>
    <col min="3088" max="3088" width="32.6640625" style="1" customWidth="1"/>
    <col min="3089" max="3257" width="9" style="1"/>
    <col min="3258" max="3258" width="3.44140625" style="1" customWidth="1"/>
    <col min="3259" max="3259" width="4" style="1" bestFit="1" customWidth="1"/>
    <col min="3260" max="3260" width="22.109375" style="1" customWidth="1"/>
    <col min="3261" max="3261" width="12.44140625" style="1" customWidth="1"/>
    <col min="3262" max="3262" width="8.88671875" style="1" bestFit="1" customWidth="1"/>
    <col min="3263" max="3263" width="6.44140625" style="1" bestFit="1" customWidth="1"/>
    <col min="3264" max="3264" width="28.109375" style="1" customWidth="1"/>
    <col min="3265" max="3265" width="30.88671875" style="1" customWidth="1"/>
    <col min="3266" max="3266" width="0" style="1" hidden="1" customWidth="1"/>
    <col min="3267" max="3267" width="6.109375" style="1" bestFit="1" customWidth="1"/>
    <col min="3268" max="3268" width="25.88671875" style="1" bestFit="1" customWidth="1"/>
    <col min="3269" max="3269" width="6.109375" style="1" customWidth="1"/>
    <col min="3270" max="3270" width="23.6640625" style="1" customWidth="1"/>
    <col min="3271" max="3271" width="8.44140625" style="1" bestFit="1" customWidth="1"/>
    <col min="3272" max="3272" width="8.44140625" style="1" customWidth="1"/>
    <col min="3273" max="3273" width="6.109375" style="1" customWidth="1"/>
    <col min="3274" max="3274" width="0" style="1" hidden="1" customWidth="1"/>
    <col min="3275" max="3275" width="20.109375" style="1" customWidth="1"/>
    <col min="3276" max="3276" width="5.6640625" style="1" customWidth="1"/>
    <col min="3277" max="3277" width="20.109375" style="1" customWidth="1"/>
    <col min="3278" max="3278" width="5.6640625" style="1" customWidth="1"/>
    <col min="3279" max="3279" width="20.109375" style="1" customWidth="1"/>
    <col min="3280" max="3280" width="5.6640625" style="1" customWidth="1"/>
    <col min="3281" max="3283" width="7.88671875" style="1" customWidth="1"/>
    <col min="3284" max="3284" width="12.44140625" style="1" customWidth="1"/>
    <col min="3285" max="3285" width="0" style="1" hidden="1" customWidth="1"/>
    <col min="3286" max="3286" width="22.33203125" style="1" customWidth="1"/>
    <col min="3287" max="3322" width="0" style="1" hidden="1" customWidth="1"/>
    <col min="3323" max="3343" width="9" style="1"/>
    <col min="3344" max="3344" width="32.6640625" style="1" customWidth="1"/>
    <col min="3345" max="3513" width="9" style="1"/>
    <col min="3514" max="3514" width="3.44140625" style="1" customWidth="1"/>
    <col min="3515" max="3515" width="4" style="1" bestFit="1" customWidth="1"/>
    <col min="3516" max="3516" width="22.109375" style="1" customWidth="1"/>
    <col min="3517" max="3517" width="12.44140625" style="1" customWidth="1"/>
    <col min="3518" max="3518" width="8.88671875" style="1" bestFit="1" customWidth="1"/>
    <col min="3519" max="3519" width="6.44140625" style="1" bestFit="1" customWidth="1"/>
    <col min="3520" max="3520" width="28.109375" style="1" customWidth="1"/>
    <col min="3521" max="3521" width="30.88671875" style="1" customWidth="1"/>
    <col min="3522" max="3522" width="0" style="1" hidden="1" customWidth="1"/>
    <col min="3523" max="3523" width="6.109375" style="1" bestFit="1" customWidth="1"/>
    <col min="3524" max="3524" width="25.88671875" style="1" bestFit="1" customWidth="1"/>
    <col min="3525" max="3525" width="6.109375" style="1" customWidth="1"/>
    <col min="3526" max="3526" width="23.6640625" style="1" customWidth="1"/>
    <col min="3527" max="3527" width="8.44140625" style="1" bestFit="1" customWidth="1"/>
    <col min="3528" max="3528" width="8.44140625" style="1" customWidth="1"/>
    <col min="3529" max="3529" width="6.109375" style="1" customWidth="1"/>
    <col min="3530" max="3530" width="0" style="1" hidden="1" customWidth="1"/>
    <col min="3531" max="3531" width="20.109375" style="1" customWidth="1"/>
    <col min="3532" max="3532" width="5.6640625" style="1" customWidth="1"/>
    <col min="3533" max="3533" width="20.109375" style="1" customWidth="1"/>
    <col min="3534" max="3534" width="5.6640625" style="1" customWidth="1"/>
    <col min="3535" max="3535" width="20.109375" style="1" customWidth="1"/>
    <col min="3536" max="3536" width="5.6640625" style="1" customWidth="1"/>
    <col min="3537" max="3539" width="7.88671875" style="1" customWidth="1"/>
    <col min="3540" max="3540" width="12.44140625" style="1" customWidth="1"/>
    <col min="3541" max="3541" width="0" style="1" hidden="1" customWidth="1"/>
    <col min="3542" max="3542" width="22.33203125" style="1" customWidth="1"/>
    <col min="3543" max="3578" width="0" style="1" hidden="1" customWidth="1"/>
    <col min="3579" max="3599" width="9" style="1"/>
    <col min="3600" max="3600" width="32.6640625" style="1" customWidth="1"/>
    <col min="3601" max="3769" width="9" style="1"/>
    <col min="3770" max="3770" width="3.44140625" style="1" customWidth="1"/>
    <col min="3771" max="3771" width="4" style="1" bestFit="1" customWidth="1"/>
    <col min="3772" max="3772" width="22.109375" style="1" customWidth="1"/>
    <col min="3773" max="3773" width="12.44140625" style="1" customWidth="1"/>
    <col min="3774" max="3774" width="8.88671875" style="1" bestFit="1" customWidth="1"/>
    <col min="3775" max="3775" width="6.44140625" style="1" bestFit="1" customWidth="1"/>
    <col min="3776" max="3776" width="28.109375" style="1" customWidth="1"/>
    <col min="3777" max="3777" width="30.88671875" style="1" customWidth="1"/>
    <col min="3778" max="3778" width="0" style="1" hidden="1" customWidth="1"/>
    <col min="3779" max="3779" width="6.109375" style="1" bestFit="1" customWidth="1"/>
    <col min="3780" max="3780" width="25.88671875" style="1" bestFit="1" customWidth="1"/>
    <col min="3781" max="3781" width="6.109375" style="1" customWidth="1"/>
    <col min="3782" max="3782" width="23.6640625" style="1" customWidth="1"/>
    <col min="3783" max="3783" width="8.44140625" style="1" bestFit="1" customWidth="1"/>
    <col min="3784" max="3784" width="8.44140625" style="1" customWidth="1"/>
    <col min="3785" max="3785" width="6.109375" style="1" customWidth="1"/>
    <col min="3786" max="3786" width="0" style="1" hidden="1" customWidth="1"/>
    <col min="3787" max="3787" width="20.109375" style="1" customWidth="1"/>
    <col min="3788" max="3788" width="5.6640625" style="1" customWidth="1"/>
    <col min="3789" max="3789" width="20.109375" style="1" customWidth="1"/>
    <col min="3790" max="3790" width="5.6640625" style="1" customWidth="1"/>
    <col min="3791" max="3791" width="20.109375" style="1" customWidth="1"/>
    <col min="3792" max="3792" width="5.6640625" style="1" customWidth="1"/>
    <col min="3793" max="3795" width="7.88671875" style="1" customWidth="1"/>
    <col min="3796" max="3796" width="12.44140625" style="1" customWidth="1"/>
    <col min="3797" max="3797" width="0" style="1" hidden="1" customWidth="1"/>
    <col min="3798" max="3798" width="22.33203125" style="1" customWidth="1"/>
    <col min="3799" max="3834" width="0" style="1" hidden="1" customWidth="1"/>
    <col min="3835" max="3855" width="9" style="1"/>
    <col min="3856" max="3856" width="32.6640625" style="1" customWidth="1"/>
    <col min="3857" max="4025" width="9" style="1"/>
    <col min="4026" max="4026" width="3.44140625" style="1" customWidth="1"/>
    <col min="4027" max="4027" width="4" style="1" bestFit="1" customWidth="1"/>
    <col min="4028" max="4028" width="22.109375" style="1" customWidth="1"/>
    <col min="4029" max="4029" width="12.44140625" style="1" customWidth="1"/>
    <col min="4030" max="4030" width="8.88671875" style="1" bestFit="1" customWidth="1"/>
    <col min="4031" max="4031" width="6.44140625" style="1" bestFit="1" customWidth="1"/>
    <col min="4032" max="4032" width="28.109375" style="1" customWidth="1"/>
    <col min="4033" max="4033" width="30.88671875" style="1" customWidth="1"/>
    <col min="4034" max="4034" width="0" style="1" hidden="1" customWidth="1"/>
    <col min="4035" max="4035" width="6.109375" style="1" bestFit="1" customWidth="1"/>
    <col min="4036" max="4036" width="25.88671875" style="1" bestFit="1" customWidth="1"/>
    <col min="4037" max="4037" width="6.109375" style="1" customWidth="1"/>
    <col min="4038" max="4038" width="23.6640625" style="1" customWidth="1"/>
    <col min="4039" max="4039" width="8.44140625" style="1" bestFit="1" customWidth="1"/>
    <col min="4040" max="4040" width="8.44140625" style="1" customWidth="1"/>
    <col min="4041" max="4041" width="6.109375" style="1" customWidth="1"/>
    <col min="4042" max="4042" width="0" style="1" hidden="1" customWidth="1"/>
    <col min="4043" max="4043" width="20.109375" style="1" customWidth="1"/>
    <col min="4044" max="4044" width="5.6640625" style="1" customWidth="1"/>
    <col min="4045" max="4045" width="20.109375" style="1" customWidth="1"/>
    <col min="4046" max="4046" width="5.6640625" style="1" customWidth="1"/>
    <col min="4047" max="4047" width="20.109375" style="1" customWidth="1"/>
    <col min="4048" max="4048" width="5.6640625" style="1" customWidth="1"/>
    <col min="4049" max="4051" width="7.88671875" style="1" customWidth="1"/>
    <col min="4052" max="4052" width="12.44140625" style="1" customWidth="1"/>
    <col min="4053" max="4053" width="0" style="1" hidden="1" customWidth="1"/>
    <col min="4054" max="4054" width="22.33203125" style="1" customWidth="1"/>
    <col min="4055" max="4090" width="0" style="1" hidden="1" customWidth="1"/>
    <col min="4091" max="4111" width="9" style="1"/>
    <col min="4112" max="4112" width="32.6640625" style="1" customWidth="1"/>
    <col min="4113" max="4281" width="9" style="1"/>
    <col min="4282" max="4282" width="3.44140625" style="1" customWidth="1"/>
    <col min="4283" max="4283" width="4" style="1" bestFit="1" customWidth="1"/>
    <col min="4284" max="4284" width="22.109375" style="1" customWidth="1"/>
    <col min="4285" max="4285" width="12.44140625" style="1" customWidth="1"/>
    <col min="4286" max="4286" width="8.88671875" style="1" bestFit="1" customWidth="1"/>
    <col min="4287" max="4287" width="6.44140625" style="1" bestFit="1" customWidth="1"/>
    <col min="4288" max="4288" width="28.109375" style="1" customWidth="1"/>
    <col min="4289" max="4289" width="30.88671875" style="1" customWidth="1"/>
    <col min="4290" max="4290" width="0" style="1" hidden="1" customWidth="1"/>
    <col min="4291" max="4291" width="6.109375" style="1" bestFit="1" customWidth="1"/>
    <col min="4292" max="4292" width="25.88671875" style="1" bestFit="1" customWidth="1"/>
    <col min="4293" max="4293" width="6.109375" style="1" customWidth="1"/>
    <col min="4294" max="4294" width="23.6640625" style="1" customWidth="1"/>
    <col min="4295" max="4295" width="8.44140625" style="1" bestFit="1" customWidth="1"/>
    <col min="4296" max="4296" width="8.44140625" style="1" customWidth="1"/>
    <col min="4297" max="4297" width="6.109375" style="1" customWidth="1"/>
    <col min="4298" max="4298" width="0" style="1" hidden="1" customWidth="1"/>
    <col min="4299" max="4299" width="20.109375" style="1" customWidth="1"/>
    <col min="4300" max="4300" width="5.6640625" style="1" customWidth="1"/>
    <col min="4301" max="4301" width="20.109375" style="1" customWidth="1"/>
    <col min="4302" max="4302" width="5.6640625" style="1" customWidth="1"/>
    <col min="4303" max="4303" width="20.109375" style="1" customWidth="1"/>
    <col min="4304" max="4304" width="5.6640625" style="1" customWidth="1"/>
    <col min="4305" max="4307" width="7.88671875" style="1" customWidth="1"/>
    <col min="4308" max="4308" width="12.44140625" style="1" customWidth="1"/>
    <col min="4309" max="4309" width="0" style="1" hidden="1" customWidth="1"/>
    <col min="4310" max="4310" width="22.33203125" style="1" customWidth="1"/>
    <col min="4311" max="4346" width="0" style="1" hidden="1" customWidth="1"/>
    <col min="4347" max="4367" width="9" style="1"/>
    <col min="4368" max="4368" width="32.6640625" style="1" customWidth="1"/>
    <col min="4369" max="4537" width="9" style="1"/>
    <col min="4538" max="4538" width="3.44140625" style="1" customWidth="1"/>
    <col min="4539" max="4539" width="4" style="1" bestFit="1" customWidth="1"/>
    <col min="4540" max="4540" width="22.109375" style="1" customWidth="1"/>
    <col min="4541" max="4541" width="12.44140625" style="1" customWidth="1"/>
    <col min="4542" max="4542" width="8.88671875" style="1" bestFit="1" customWidth="1"/>
    <col min="4543" max="4543" width="6.44140625" style="1" bestFit="1" customWidth="1"/>
    <col min="4544" max="4544" width="28.109375" style="1" customWidth="1"/>
    <col min="4545" max="4545" width="30.88671875" style="1" customWidth="1"/>
    <col min="4546" max="4546" width="0" style="1" hidden="1" customWidth="1"/>
    <col min="4547" max="4547" width="6.109375" style="1" bestFit="1" customWidth="1"/>
    <col min="4548" max="4548" width="25.88671875" style="1" bestFit="1" customWidth="1"/>
    <col min="4549" max="4549" width="6.109375" style="1" customWidth="1"/>
    <col min="4550" max="4550" width="23.6640625" style="1" customWidth="1"/>
    <col min="4551" max="4551" width="8.44140625" style="1" bestFit="1" customWidth="1"/>
    <col min="4552" max="4552" width="8.44140625" style="1" customWidth="1"/>
    <col min="4553" max="4553" width="6.109375" style="1" customWidth="1"/>
    <col min="4554" max="4554" width="0" style="1" hidden="1" customWidth="1"/>
    <col min="4555" max="4555" width="20.109375" style="1" customWidth="1"/>
    <col min="4556" max="4556" width="5.6640625" style="1" customWidth="1"/>
    <col min="4557" max="4557" width="20.109375" style="1" customWidth="1"/>
    <col min="4558" max="4558" width="5.6640625" style="1" customWidth="1"/>
    <col min="4559" max="4559" width="20.109375" style="1" customWidth="1"/>
    <col min="4560" max="4560" width="5.6640625" style="1" customWidth="1"/>
    <col min="4561" max="4563" width="7.88671875" style="1" customWidth="1"/>
    <col min="4564" max="4564" width="12.44140625" style="1" customWidth="1"/>
    <col min="4565" max="4565" width="0" style="1" hidden="1" customWidth="1"/>
    <col min="4566" max="4566" width="22.33203125" style="1" customWidth="1"/>
    <col min="4567" max="4602" width="0" style="1" hidden="1" customWidth="1"/>
    <col min="4603" max="4623" width="9" style="1"/>
    <col min="4624" max="4624" width="32.6640625" style="1" customWidth="1"/>
    <col min="4625" max="4793" width="9" style="1"/>
    <col min="4794" max="4794" width="3.44140625" style="1" customWidth="1"/>
    <col min="4795" max="4795" width="4" style="1" bestFit="1" customWidth="1"/>
    <col min="4796" max="4796" width="22.109375" style="1" customWidth="1"/>
    <col min="4797" max="4797" width="12.44140625" style="1" customWidth="1"/>
    <col min="4798" max="4798" width="8.88671875" style="1" bestFit="1" customWidth="1"/>
    <col min="4799" max="4799" width="6.44140625" style="1" bestFit="1" customWidth="1"/>
    <col min="4800" max="4800" width="28.109375" style="1" customWidth="1"/>
    <col min="4801" max="4801" width="30.88671875" style="1" customWidth="1"/>
    <col min="4802" max="4802" width="0" style="1" hidden="1" customWidth="1"/>
    <col min="4803" max="4803" width="6.109375" style="1" bestFit="1" customWidth="1"/>
    <col min="4804" max="4804" width="25.88671875" style="1" bestFit="1" customWidth="1"/>
    <col min="4805" max="4805" width="6.109375" style="1" customWidth="1"/>
    <col min="4806" max="4806" width="23.6640625" style="1" customWidth="1"/>
    <col min="4807" max="4807" width="8.44140625" style="1" bestFit="1" customWidth="1"/>
    <col min="4808" max="4808" width="8.44140625" style="1" customWidth="1"/>
    <col min="4809" max="4809" width="6.109375" style="1" customWidth="1"/>
    <col min="4810" max="4810" width="0" style="1" hidden="1" customWidth="1"/>
    <col min="4811" max="4811" width="20.109375" style="1" customWidth="1"/>
    <col min="4812" max="4812" width="5.6640625" style="1" customWidth="1"/>
    <col min="4813" max="4813" width="20.109375" style="1" customWidth="1"/>
    <col min="4814" max="4814" width="5.6640625" style="1" customWidth="1"/>
    <col min="4815" max="4815" width="20.109375" style="1" customWidth="1"/>
    <col min="4816" max="4816" width="5.6640625" style="1" customWidth="1"/>
    <col min="4817" max="4819" width="7.88671875" style="1" customWidth="1"/>
    <col min="4820" max="4820" width="12.44140625" style="1" customWidth="1"/>
    <col min="4821" max="4821" width="0" style="1" hidden="1" customWidth="1"/>
    <col min="4822" max="4822" width="22.33203125" style="1" customWidth="1"/>
    <col min="4823" max="4858" width="0" style="1" hidden="1" customWidth="1"/>
    <col min="4859" max="4879" width="9" style="1"/>
    <col min="4880" max="4880" width="32.6640625" style="1" customWidth="1"/>
    <col min="4881" max="5049" width="9" style="1"/>
    <col min="5050" max="5050" width="3.44140625" style="1" customWidth="1"/>
    <col min="5051" max="5051" width="4" style="1" bestFit="1" customWidth="1"/>
    <col min="5052" max="5052" width="22.109375" style="1" customWidth="1"/>
    <col min="5053" max="5053" width="12.44140625" style="1" customWidth="1"/>
    <col min="5054" max="5054" width="8.88671875" style="1" bestFit="1" customWidth="1"/>
    <col min="5055" max="5055" width="6.44140625" style="1" bestFit="1" customWidth="1"/>
    <col min="5056" max="5056" width="28.109375" style="1" customWidth="1"/>
    <col min="5057" max="5057" width="30.88671875" style="1" customWidth="1"/>
    <col min="5058" max="5058" width="0" style="1" hidden="1" customWidth="1"/>
    <col min="5059" max="5059" width="6.109375" style="1" bestFit="1" customWidth="1"/>
    <col min="5060" max="5060" width="25.88671875" style="1" bestFit="1" customWidth="1"/>
    <col min="5061" max="5061" width="6.109375" style="1" customWidth="1"/>
    <col min="5062" max="5062" width="23.6640625" style="1" customWidth="1"/>
    <col min="5063" max="5063" width="8.44140625" style="1" bestFit="1" customWidth="1"/>
    <col min="5064" max="5064" width="8.44140625" style="1" customWidth="1"/>
    <col min="5065" max="5065" width="6.109375" style="1" customWidth="1"/>
    <col min="5066" max="5066" width="0" style="1" hidden="1" customWidth="1"/>
    <col min="5067" max="5067" width="20.109375" style="1" customWidth="1"/>
    <col min="5068" max="5068" width="5.6640625" style="1" customWidth="1"/>
    <col min="5069" max="5069" width="20.109375" style="1" customWidth="1"/>
    <col min="5070" max="5070" width="5.6640625" style="1" customWidth="1"/>
    <col min="5071" max="5071" width="20.109375" style="1" customWidth="1"/>
    <col min="5072" max="5072" width="5.6640625" style="1" customWidth="1"/>
    <col min="5073" max="5075" width="7.88671875" style="1" customWidth="1"/>
    <col min="5076" max="5076" width="12.44140625" style="1" customWidth="1"/>
    <col min="5077" max="5077" width="0" style="1" hidden="1" customWidth="1"/>
    <col min="5078" max="5078" width="22.33203125" style="1" customWidth="1"/>
    <col min="5079" max="5114" width="0" style="1" hidden="1" customWidth="1"/>
    <col min="5115" max="5135" width="9" style="1"/>
    <col min="5136" max="5136" width="32.6640625" style="1" customWidth="1"/>
    <col min="5137" max="5305" width="9" style="1"/>
    <col min="5306" max="5306" width="3.44140625" style="1" customWidth="1"/>
    <col min="5307" max="5307" width="4" style="1" bestFit="1" customWidth="1"/>
    <col min="5308" max="5308" width="22.109375" style="1" customWidth="1"/>
    <col min="5309" max="5309" width="12.44140625" style="1" customWidth="1"/>
    <col min="5310" max="5310" width="8.88671875" style="1" bestFit="1" customWidth="1"/>
    <col min="5311" max="5311" width="6.44140625" style="1" bestFit="1" customWidth="1"/>
    <col min="5312" max="5312" width="28.109375" style="1" customWidth="1"/>
    <col min="5313" max="5313" width="30.88671875" style="1" customWidth="1"/>
    <col min="5314" max="5314" width="0" style="1" hidden="1" customWidth="1"/>
    <col min="5315" max="5315" width="6.109375" style="1" bestFit="1" customWidth="1"/>
    <col min="5316" max="5316" width="25.88671875" style="1" bestFit="1" customWidth="1"/>
    <col min="5317" max="5317" width="6.109375" style="1" customWidth="1"/>
    <col min="5318" max="5318" width="23.6640625" style="1" customWidth="1"/>
    <col min="5319" max="5319" width="8.44140625" style="1" bestFit="1" customWidth="1"/>
    <col min="5320" max="5320" width="8.44140625" style="1" customWidth="1"/>
    <col min="5321" max="5321" width="6.109375" style="1" customWidth="1"/>
    <col min="5322" max="5322" width="0" style="1" hidden="1" customWidth="1"/>
    <col min="5323" max="5323" width="20.109375" style="1" customWidth="1"/>
    <col min="5324" max="5324" width="5.6640625" style="1" customWidth="1"/>
    <col min="5325" max="5325" width="20.109375" style="1" customWidth="1"/>
    <col min="5326" max="5326" width="5.6640625" style="1" customWidth="1"/>
    <col min="5327" max="5327" width="20.109375" style="1" customWidth="1"/>
    <col min="5328" max="5328" width="5.6640625" style="1" customWidth="1"/>
    <col min="5329" max="5331" width="7.88671875" style="1" customWidth="1"/>
    <col min="5332" max="5332" width="12.44140625" style="1" customWidth="1"/>
    <col min="5333" max="5333" width="0" style="1" hidden="1" customWidth="1"/>
    <col min="5334" max="5334" width="22.33203125" style="1" customWidth="1"/>
    <col min="5335" max="5370" width="0" style="1" hidden="1" customWidth="1"/>
    <col min="5371" max="5391" width="9" style="1"/>
    <col min="5392" max="5392" width="32.6640625" style="1" customWidth="1"/>
    <col min="5393" max="5561" width="9" style="1"/>
    <col min="5562" max="5562" width="3.44140625" style="1" customWidth="1"/>
    <col min="5563" max="5563" width="4" style="1" bestFit="1" customWidth="1"/>
    <col min="5564" max="5564" width="22.109375" style="1" customWidth="1"/>
    <col min="5565" max="5565" width="12.44140625" style="1" customWidth="1"/>
    <col min="5566" max="5566" width="8.88671875" style="1" bestFit="1" customWidth="1"/>
    <col min="5567" max="5567" width="6.44140625" style="1" bestFit="1" customWidth="1"/>
    <col min="5568" max="5568" width="28.109375" style="1" customWidth="1"/>
    <col min="5569" max="5569" width="30.88671875" style="1" customWidth="1"/>
    <col min="5570" max="5570" width="0" style="1" hidden="1" customWidth="1"/>
    <col min="5571" max="5571" width="6.109375" style="1" bestFit="1" customWidth="1"/>
    <col min="5572" max="5572" width="25.88671875" style="1" bestFit="1" customWidth="1"/>
    <col min="5573" max="5573" width="6.109375" style="1" customWidth="1"/>
    <col min="5574" max="5574" width="23.6640625" style="1" customWidth="1"/>
    <col min="5575" max="5575" width="8.44140625" style="1" bestFit="1" customWidth="1"/>
    <col min="5576" max="5576" width="8.44140625" style="1" customWidth="1"/>
    <col min="5577" max="5577" width="6.109375" style="1" customWidth="1"/>
    <col min="5578" max="5578" width="0" style="1" hidden="1" customWidth="1"/>
    <col min="5579" max="5579" width="20.109375" style="1" customWidth="1"/>
    <col min="5580" max="5580" width="5.6640625" style="1" customWidth="1"/>
    <col min="5581" max="5581" width="20.109375" style="1" customWidth="1"/>
    <col min="5582" max="5582" width="5.6640625" style="1" customWidth="1"/>
    <col min="5583" max="5583" width="20.109375" style="1" customWidth="1"/>
    <col min="5584" max="5584" width="5.6640625" style="1" customWidth="1"/>
    <col min="5585" max="5587" width="7.88671875" style="1" customWidth="1"/>
    <col min="5588" max="5588" width="12.44140625" style="1" customWidth="1"/>
    <col min="5589" max="5589" width="0" style="1" hidden="1" customWidth="1"/>
    <col min="5590" max="5590" width="22.33203125" style="1" customWidth="1"/>
    <col min="5591" max="5626" width="0" style="1" hidden="1" customWidth="1"/>
    <col min="5627" max="5647" width="9" style="1"/>
    <col min="5648" max="5648" width="32.6640625" style="1" customWidth="1"/>
    <col min="5649" max="5817" width="9" style="1"/>
    <col min="5818" max="5818" width="3.44140625" style="1" customWidth="1"/>
    <col min="5819" max="5819" width="4" style="1" bestFit="1" customWidth="1"/>
    <col min="5820" max="5820" width="22.109375" style="1" customWidth="1"/>
    <col min="5821" max="5821" width="12.44140625" style="1" customWidth="1"/>
    <col min="5822" max="5822" width="8.88671875" style="1" bestFit="1" customWidth="1"/>
    <col min="5823" max="5823" width="6.44140625" style="1" bestFit="1" customWidth="1"/>
    <col min="5824" max="5824" width="28.109375" style="1" customWidth="1"/>
    <col min="5825" max="5825" width="30.88671875" style="1" customWidth="1"/>
    <col min="5826" max="5826" width="0" style="1" hidden="1" customWidth="1"/>
    <col min="5827" max="5827" width="6.109375" style="1" bestFit="1" customWidth="1"/>
    <col min="5828" max="5828" width="25.88671875" style="1" bestFit="1" customWidth="1"/>
    <col min="5829" max="5829" width="6.109375" style="1" customWidth="1"/>
    <col min="5830" max="5830" width="23.6640625" style="1" customWidth="1"/>
    <col min="5831" max="5831" width="8.44140625" style="1" bestFit="1" customWidth="1"/>
    <col min="5832" max="5832" width="8.44140625" style="1" customWidth="1"/>
    <col min="5833" max="5833" width="6.109375" style="1" customWidth="1"/>
    <col min="5834" max="5834" width="0" style="1" hidden="1" customWidth="1"/>
    <col min="5835" max="5835" width="20.109375" style="1" customWidth="1"/>
    <col min="5836" max="5836" width="5.6640625" style="1" customWidth="1"/>
    <col min="5837" max="5837" width="20.109375" style="1" customWidth="1"/>
    <col min="5838" max="5838" width="5.6640625" style="1" customWidth="1"/>
    <col min="5839" max="5839" width="20.109375" style="1" customWidth="1"/>
    <col min="5840" max="5840" width="5.6640625" style="1" customWidth="1"/>
    <col min="5841" max="5843" width="7.88671875" style="1" customWidth="1"/>
    <col min="5844" max="5844" width="12.44140625" style="1" customWidth="1"/>
    <col min="5845" max="5845" width="0" style="1" hidden="1" customWidth="1"/>
    <col min="5846" max="5846" width="22.33203125" style="1" customWidth="1"/>
    <col min="5847" max="5882" width="0" style="1" hidden="1" customWidth="1"/>
    <col min="5883" max="5903" width="9" style="1"/>
    <col min="5904" max="5904" width="32.6640625" style="1" customWidth="1"/>
    <col min="5905" max="6073" width="9" style="1"/>
    <col min="6074" max="6074" width="3.44140625" style="1" customWidth="1"/>
    <col min="6075" max="6075" width="4" style="1" bestFit="1" customWidth="1"/>
    <col min="6076" max="6076" width="22.109375" style="1" customWidth="1"/>
    <col min="6077" max="6077" width="12.44140625" style="1" customWidth="1"/>
    <col min="6078" max="6078" width="8.88671875" style="1" bestFit="1" customWidth="1"/>
    <col min="6079" max="6079" width="6.44140625" style="1" bestFit="1" customWidth="1"/>
    <col min="6080" max="6080" width="28.109375" style="1" customWidth="1"/>
    <col min="6081" max="6081" width="30.88671875" style="1" customWidth="1"/>
    <col min="6082" max="6082" width="0" style="1" hidden="1" customWidth="1"/>
    <col min="6083" max="6083" width="6.109375" style="1" bestFit="1" customWidth="1"/>
    <col min="6084" max="6084" width="25.88671875" style="1" bestFit="1" customWidth="1"/>
    <col min="6085" max="6085" width="6.109375" style="1" customWidth="1"/>
    <col min="6086" max="6086" width="23.6640625" style="1" customWidth="1"/>
    <col min="6087" max="6087" width="8.44140625" style="1" bestFit="1" customWidth="1"/>
    <col min="6088" max="6088" width="8.44140625" style="1" customWidth="1"/>
    <col min="6089" max="6089" width="6.109375" style="1" customWidth="1"/>
    <col min="6090" max="6090" width="0" style="1" hidden="1" customWidth="1"/>
    <col min="6091" max="6091" width="20.109375" style="1" customWidth="1"/>
    <col min="6092" max="6092" width="5.6640625" style="1" customWidth="1"/>
    <col min="6093" max="6093" width="20.109375" style="1" customWidth="1"/>
    <col min="6094" max="6094" width="5.6640625" style="1" customWidth="1"/>
    <col min="6095" max="6095" width="20.109375" style="1" customWidth="1"/>
    <col min="6096" max="6096" width="5.6640625" style="1" customWidth="1"/>
    <col min="6097" max="6099" width="7.88671875" style="1" customWidth="1"/>
    <col min="6100" max="6100" width="12.44140625" style="1" customWidth="1"/>
    <col min="6101" max="6101" width="0" style="1" hidden="1" customWidth="1"/>
    <col min="6102" max="6102" width="22.33203125" style="1" customWidth="1"/>
    <col min="6103" max="6138" width="0" style="1" hidden="1" customWidth="1"/>
    <col min="6139" max="6159" width="9" style="1"/>
    <col min="6160" max="6160" width="32.6640625" style="1" customWidth="1"/>
    <col min="6161" max="6329" width="9" style="1"/>
    <col min="6330" max="6330" width="3.44140625" style="1" customWidth="1"/>
    <col min="6331" max="6331" width="4" style="1" bestFit="1" customWidth="1"/>
    <col min="6332" max="6332" width="22.109375" style="1" customWidth="1"/>
    <col min="6333" max="6333" width="12.44140625" style="1" customWidth="1"/>
    <col min="6334" max="6334" width="8.88671875" style="1" bestFit="1" customWidth="1"/>
    <col min="6335" max="6335" width="6.44140625" style="1" bestFit="1" customWidth="1"/>
    <col min="6336" max="6336" width="28.109375" style="1" customWidth="1"/>
    <col min="6337" max="6337" width="30.88671875" style="1" customWidth="1"/>
    <col min="6338" max="6338" width="0" style="1" hidden="1" customWidth="1"/>
    <col min="6339" max="6339" width="6.109375" style="1" bestFit="1" customWidth="1"/>
    <col min="6340" max="6340" width="25.88671875" style="1" bestFit="1" customWidth="1"/>
    <col min="6341" max="6341" width="6.109375" style="1" customWidth="1"/>
    <col min="6342" max="6342" width="23.6640625" style="1" customWidth="1"/>
    <col min="6343" max="6343" width="8.44140625" style="1" bestFit="1" customWidth="1"/>
    <col min="6344" max="6344" width="8.44140625" style="1" customWidth="1"/>
    <col min="6345" max="6345" width="6.109375" style="1" customWidth="1"/>
    <col min="6346" max="6346" width="0" style="1" hidden="1" customWidth="1"/>
    <col min="6347" max="6347" width="20.109375" style="1" customWidth="1"/>
    <col min="6348" max="6348" width="5.6640625" style="1" customWidth="1"/>
    <col min="6349" max="6349" width="20.109375" style="1" customWidth="1"/>
    <col min="6350" max="6350" width="5.6640625" style="1" customWidth="1"/>
    <col min="6351" max="6351" width="20.109375" style="1" customWidth="1"/>
    <col min="6352" max="6352" width="5.6640625" style="1" customWidth="1"/>
    <col min="6353" max="6355" width="7.88671875" style="1" customWidth="1"/>
    <col min="6356" max="6356" width="12.44140625" style="1" customWidth="1"/>
    <col min="6357" max="6357" width="0" style="1" hidden="1" customWidth="1"/>
    <col min="6358" max="6358" width="22.33203125" style="1" customWidth="1"/>
    <col min="6359" max="6394" width="0" style="1" hidden="1" customWidth="1"/>
    <col min="6395" max="6415" width="9" style="1"/>
    <col min="6416" max="6416" width="32.6640625" style="1" customWidth="1"/>
    <col min="6417" max="6585" width="9" style="1"/>
    <col min="6586" max="6586" width="3.44140625" style="1" customWidth="1"/>
    <col min="6587" max="6587" width="4" style="1" bestFit="1" customWidth="1"/>
    <col min="6588" max="6588" width="22.109375" style="1" customWidth="1"/>
    <col min="6589" max="6589" width="12.44140625" style="1" customWidth="1"/>
    <col min="6590" max="6590" width="8.88671875" style="1" bestFit="1" customWidth="1"/>
    <col min="6591" max="6591" width="6.44140625" style="1" bestFit="1" customWidth="1"/>
    <col min="6592" max="6592" width="28.109375" style="1" customWidth="1"/>
    <col min="6593" max="6593" width="30.88671875" style="1" customWidth="1"/>
    <col min="6594" max="6594" width="0" style="1" hidden="1" customWidth="1"/>
    <col min="6595" max="6595" width="6.109375" style="1" bestFit="1" customWidth="1"/>
    <col min="6596" max="6596" width="25.88671875" style="1" bestFit="1" customWidth="1"/>
    <col min="6597" max="6597" width="6.109375" style="1" customWidth="1"/>
    <col min="6598" max="6598" width="23.6640625" style="1" customWidth="1"/>
    <col min="6599" max="6599" width="8.44140625" style="1" bestFit="1" customWidth="1"/>
    <col min="6600" max="6600" width="8.44140625" style="1" customWidth="1"/>
    <col min="6601" max="6601" width="6.109375" style="1" customWidth="1"/>
    <col min="6602" max="6602" width="0" style="1" hidden="1" customWidth="1"/>
    <col min="6603" max="6603" width="20.109375" style="1" customWidth="1"/>
    <col min="6604" max="6604" width="5.6640625" style="1" customWidth="1"/>
    <col min="6605" max="6605" width="20.109375" style="1" customWidth="1"/>
    <col min="6606" max="6606" width="5.6640625" style="1" customWidth="1"/>
    <col min="6607" max="6607" width="20.109375" style="1" customWidth="1"/>
    <col min="6608" max="6608" width="5.6640625" style="1" customWidth="1"/>
    <col min="6609" max="6611" width="7.88671875" style="1" customWidth="1"/>
    <col min="6612" max="6612" width="12.44140625" style="1" customWidth="1"/>
    <col min="6613" max="6613" width="0" style="1" hidden="1" customWidth="1"/>
    <col min="6614" max="6614" width="22.33203125" style="1" customWidth="1"/>
    <col min="6615" max="6650" width="0" style="1" hidden="1" customWidth="1"/>
    <col min="6651" max="6671" width="9" style="1"/>
    <col min="6672" max="6672" width="32.6640625" style="1" customWidth="1"/>
    <col min="6673" max="6841" width="9" style="1"/>
    <col min="6842" max="6842" width="3.44140625" style="1" customWidth="1"/>
    <col min="6843" max="6843" width="4" style="1" bestFit="1" customWidth="1"/>
    <col min="6844" max="6844" width="22.109375" style="1" customWidth="1"/>
    <col min="6845" max="6845" width="12.44140625" style="1" customWidth="1"/>
    <col min="6846" max="6846" width="8.88671875" style="1" bestFit="1" customWidth="1"/>
    <col min="6847" max="6847" width="6.44140625" style="1" bestFit="1" customWidth="1"/>
    <col min="6848" max="6848" width="28.109375" style="1" customWidth="1"/>
    <col min="6849" max="6849" width="30.88671875" style="1" customWidth="1"/>
    <col min="6850" max="6850" width="0" style="1" hidden="1" customWidth="1"/>
    <col min="6851" max="6851" width="6.109375" style="1" bestFit="1" customWidth="1"/>
    <col min="6852" max="6852" width="25.88671875" style="1" bestFit="1" customWidth="1"/>
    <col min="6853" max="6853" width="6.109375" style="1" customWidth="1"/>
    <col min="6854" max="6854" width="23.6640625" style="1" customWidth="1"/>
    <col min="6855" max="6855" width="8.44140625" style="1" bestFit="1" customWidth="1"/>
    <col min="6856" max="6856" width="8.44140625" style="1" customWidth="1"/>
    <col min="6857" max="6857" width="6.109375" style="1" customWidth="1"/>
    <col min="6858" max="6858" width="0" style="1" hidden="1" customWidth="1"/>
    <col min="6859" max="6859" width="20.109375" style="1" customWidth="1"/>
    <col min="6860" max="6860" width="5.6640625" style="1" customWidth="1"/>
    <col min="6861" max="6861" width="20.109375" style="1" customWidth="1"/>
    <col min="6862" max="6862" width="5.6640625" style="1" customWidth="1"/>
    <col min="6863" max="6863" width="20.109375" style="1" customWidth="1"/>
    <col min="6864" max="6864" width="5.6640625" style="1" customWidth="1"/>
    <col min="6865" max="6867" width="7.88671875" style="1" customWidth="1"/>
    <col min="6868" max="6868" width="12.44140625" style="1" customWidth="1"/>
    <col min="6869" max="6869" width="0" style="1" hidden="1" customWidth="1"/>
    <col min="6870" max="6870" width="22.33203125" style="1" customWidth="1"/>
    <col min="6871" max="6906" width="0" style="1" hidden="1" customWidth="1"/>
    <col min="6907" max="6927" width="9" style="1"/>
    <col min="6928" max="6928" width="32.6640625" style="1" customWidth="1"/>
    <col min="6929" max="7097" width="9" style="1"/>
    <col min="7098" max="7098" width="3.44140625" style="1" customWidth="1"/>
    <col min="7099" max="7099" width="4" style="1" bestFit="1" customWidth="1"/>
    <col min="7100" max="7100" width="22.109375" style="1" customWidth="1"/>
    <col min="7101" max="7101" width="12.44140625" style="1" customWidth="1"/>
    <col min="7102" max="7102" width="8.88671875" style="1" bestFit="1" customWidth="1"/>
    <col min="7103" max="7103" width="6.44140625" style="1" bestFit="1" customWidth="1"/>
    <col min="7104" max="7104" width="28.109375" style="1" customWidth="1"/>
    <col min="7105" max="7105" width="30.88671875" style="1" customWidth="1"/>
    <col min="7106" max="7106" width="0" style="1" hidden="1" customWidth="1"/>
    <col min="7107" max="7107" width="6.109375" style="1" bestFit="1" customWidth="1"/>
    <col min="7108" max="7108" width="25.88671875" style="1" bestFit="1" customWidth="1"/>
    <col min="7109" max="7109" width="6.109375" style="1" customWidth="1"/>
    <col min="7110" max="7110" width="23.6640625" style="1" customWidth="1"/>
    <col min="7111" max="7111" width="8.44140625" style="1" bestFit="1" customWidth="1"/>
    <col min="7112" max="7112" width="8.44140625" style="1" customWidth="1"/>
    <col min="7113" max="7113" width="6.109375" style="1" customWidth="1"/>
    <col min="7114" max="7114" width="0" style="1" hidden="1" customWidth="1"/>
    <col min="7115" max="7115" width="20.109375" style="1" customWidth="1"/>
    <col min="7116" max="7116" width="5.6640625" style="1" customWidth="1"/>
    <col min="7117" max="7117" width="20.109375" style="1" customWidth="1"/>
    <col min="7118" max="7118" width="5.6640625" style="1" customWidth="1"/>
    <col min="7119" max="7119" width="20.109375" style="1" customWidth="1"/>
    <col min="7120" max="7120" width="5.6640625" style="1" customWidth="1"/>
    <col min="7121" max="7123" width="7.88671875" style="1" customWidth="1"/>
    <col min="7124" max="7124" width="12.44140625" style="1" customWidth="1"/>
    <col min="7125" max="7125" width="0" style="1" hidden="1" customWidth="1"/>
    <col min="7126" max="7126" width="22.33203125" style="1" customWidth="1"/>
    <col min="7127" max="7162" width="0" style="1" hidden="1" customWidth="1"/>
    <col min="7163" max="7183" width="9" style="1"/>
    <col min="7184" max="7184" width="32.6640625" style="1" customWidth="1"/>
    <col min="7185" max="7353" width="9" style="1"/>
    <col min="7354" max="7354" width="3.44140625" style="1" customWidth="1"/>
    <col min="7355" max="7355" width="4" style="1" bestFit="1" customWidth="1"/>
    <col min="7356" max="7356" width="22.109375" style="1" customWidth="1"/>
    <col min="7357" max="7357" width="12.44140625" style="1" customWidth="1"/>
    <col min="7358" max="7358" width="8.88671875" style="1" bestFit="1" customWidth="1"/>
    <col min="7359" max="7359" width="6.44140625" style="1" bestFit="1" customWidth="1"/>
    <col min="7360" max="7360" width="28.109375" style="1" customWidth="1"/>
    <col min="7361" max="7361" width="30.88671875" style="1" customWidth="1"/>
    <col min="7362" max="7362" width="0" style="1" hidden="1" customWidth="1"/>
    <col min="7363" max="7363" width="6.109375" style="1" bestFit="1" customWidth="1"/>
    <col min="7364" max="7364" width="25.88671875" style="1" bestFit="1" customWidth="1"/>
    <col min="7365" max="7365" width="6.109375" style="1" customWidth="1"/>
    <col min="7366" max="7366" width="23.6640625" style="1" customWidth="1"/>
    <col min="7367" max="7367" width="8.44140625" style="1" bestFit="1" customWidth="1"/>
    <col min="7368" max="7368" width="8.44140625" style="1" customWidth="1"/>
    <col min="7369" max="7369" width="6.109375" style="1" customWidth="1"/>
    <col min="7370" max="7370" width="0" style="1" hidden="1" customWidth="1"/>
    <col min="7371" max="7371" width="20.109375" style="1" customWidth="1"/>
    <col min="7372" max="7372" width="5.6640625" style="1" customWidth="1"/>
    <col min="7373" max="7373" width="20.109375" style="1" customWidth="1"/>
    <col min="7374" max="7374" width="5.6640625" style="1" customWidth="1"/>
    <col min="7375" max="7375" width="20.109375" style="1" customWidth="1"/>
    <col min="7376" max="7376" width="5.6640625" style="1" customWidth="1"/>
    <col min="7377" max="7379" width="7.88671875" style="1" customWidth="1"/>
    <col min="7380" max="7380" width="12.44140625" style="1" customWidth="1"/>
    <col min="7381" max="7381" width="0" style="1" hidden="1" customWidth="1"/>
    <col min="7382" max="7382" width="22.33203125" style="1" customWidth="1"/>
    <col min="7383" max="7418" width="0" style="1" hidden="1" customWidth="1"/>
    <col min="7419" max="7439" width="9" style="1"/>
    <col min="7440" max="7440" width="32.6640625" style="1" customWidth="1"/>
    <col min="7441" max="7609" width="9" style="1"/>
    <col min="7610" max="7610" width="3.44140625" style="1" customWidth="1"/>
    <col min="7611" max="7611" width="4" style="1" bestFit="1" customWidth="1"/>
    <col min="7612" max="7612" width="22.109375" style="1" customWidth="1"/>
    <col min="7613" max="7613" width="12.44140625" style="1" customWidth="1"/>
    <col min="7614" max="7614" width="8.88671875" style="1" bestFit="1" customWidth="1"/>
    <col min="7615" max="7615" width="6.44140625" style="1" bestFit="1" customWidth="1"/>
    <col min="7616" max="7616" width="28.109375" style="1" customWidth="1"/>
    <col min="7617" max="7617" width="30.88671875" style="1" customWidth="1"/>
    <col min="7618" max="7618" width="0" style="1" hidden="1" customWidth="1"/>
    <col min="7619" max="7619" width="6.109375" style="1" bestFit="1" customWidth="1"/>
    <col min="7620" max="7620" width="25.88671875" style="1" bestFit="1" customWidth="1"/>
    <col min="7621" max="7621" width="6.109375" style="1" customWidth="1"/>
    <col min="7622" max="7622" width="23.6640625" style="1" customWidth="1"/>
    <col min="7623" max="7623" width="8.44140625" style="1" bestFit="1" customWidth="1"/>
    <col min="7624" max="7624" width="8.44140625" style="1" customWidth="1"/>
    <col min="7625" max="7625" width="6.109375" style="1" customWidth="1"/>
    <col min="7626" max="7626" width="0" style="1" hidden="1" customWidth="1"/>
    <col min="7627" max="7627" width="20.109375" style="1" customWidth="1"/>
    <col min="7628" max="7628" width="5.6640625" style="1" customWidth="1"/>
    <col min="7629" max="7629" width="20.109375" style="1" customWidth="1"/>
    <col min="7630" max="7630" width="5.6640625" style="1" customWidth="1"/>
    <col min="7631" max="7631" width="20.109375" style="1" customWidth="1"/>
    <col min="7632" max="7632" width="5.6640625" style="1" customWidth="1"/>
    <col min="7633" max="7635" width="7.88671875" style="1" customWidth="1"/>
    <col min="7636" max="7636" width="12.44140625" style="1" customWidth="1"/>
    <col min="7637" max="7637" width="0" style="1" hidden="1" customWidth="1"/>
    <col min="7638" max="7638" width="22.33203125" style="1" customWidth="1"/>
    <col min="7639" max="7674" width="0" style="1" hidden="1" customWidth="1"/>
    <col min="7675" max="7695" width="9" style="1"/>
    <col min="7696" max="7696" width="32.6640625" style="1" customWidth="1"/>
    <col min="7697" max="7865" width="9" style="1"/>
    <col min="7866" max="7866" width="3.44140625" style="1" customWidth="1"/>
    <col min="7867" max="7867" width="4" style="1" bestFit="1" customWidth="1"/>
    <col min="7868" max="7868" width="22.109375" style="1" customWidth="1"/>
    <col min="7869" max="7869" width="12.44140625" style="1" customWidth="1"/>
    <col min="7870" max="7870" width="8.88671875" style="1" bestFit="1" customWidth="1"/>
    <col min="7871" max="7871" width="6.44140625" style="1" bestFit="1" customWidth="1"/>
    <col min="7872" max="7872" width="28.109375" style="1" customWidth="1"/>
    <col min="7873" max="7873" width="30.88671875" style="1" customWidth="1"/>
    <col min="7874" max="7874" width="0" style="1" hidden="1" customWidth="1"/>
    <col min="7875" max="7875" width="6.109375" style="1" bestFit="1" customWidth="1"/>
    <col min="7876" max="7876" width="25.88671875" style="1" bestFit="1" customWidth="1"/>
    <col min="7877" max="7877" width="6.109375" style="1" customWidth="1"/>
    <col min="7878" max="7878" width="23.6640625" style="1" customWidth="1"/>
    <col min="7879" max="7879" width="8.44140625" style="1" bestFit="1" customWidth="1"/>
    <col min="7880" max="7880" width="8.44140625" style="1" customWidth="1"/>
    <col min="7881" max="7881" width="6.109375" style="1" customWidth="1"/>
    <col min="7882" max="7882" width="0" style="1" hidden="1" customWidth="1"/>
    <col min="7883" max="7883" width="20.109375" style="1" customWidth="1"/>
    <col min="7884" max="7884" width="5.6640625" style="1" customWidth="1"/>
    <col min="7885" max="7885" width="20.109375" style="1" customWidth="1"/>
    <col min="7886" max="7886" width="5.6640625" style="1" customWidth="1"/>
    <col min="7887" max="7887" width="20.109375" style="1" customWidth="1"/>
    <col min="7888" max="7888" width="5.6640625" style="1" customWidth="1"/>
    <col min="7889" max="7891" width="7.88671875" style="1" customWidth="1"/>
    <col min="7892" max="7892" width="12.44140625" style="1" customWidth="1"/>
    <col min="7893" max="7893" width="0" style="1" hidden="1" customWidth="1"/>
    <col min="7894" max="7894" width="22.33203125" style="1" customWidth="1"/>
    <col min="7895" max="7930" width="0" style="1" hidden="1" customWidth="1"/>
    <col min="7931" max="7951" width="9" style="1"/>
    <col min="7952" max="7952" width="32.6640625" style="1" customWidth="1"/>
    <col min="7953" max="8121" width="9" style="1"/>
    <col min="8122" max="8122" width="3.44140625" style="1" customWidth="1"/>
    <col min="8123" max="8123" width="4" style="1" bestFit="1" customWidth="1"/>
    <col min="8124" max="8124" width="22.109375" style="1" customWidth="1"/>
    <col min="8125" max="8125" width="12.44140625" style="1" customWidth="1"/>
    <col min="8126" max="8126" width="8.88671875" style="1" bestFit="1" customWidth="1"/>
    <col min="8127" max="8127" width="6.44140625" style="1" bestFit="1" customWidth="1"/>
    <col min="8128" max="8128" width="28.109375" style="1" customWidth="1"/>
    <col min="8129" max="8129" width="30.88671875" style="1" customWidth="1"/>
    <col min="8130" max="8130" width="0" style="1" hidden="1" customWidth="1"/>
    <col min="8131" max="8131" width="6.109375" style="1" bestFit="1" customWidth="1"/>
    <col min="8132" max="8132" width="25.88671875" style="1" bestFit="1" customWidth="1"/>
    <col min="8133" max="8133" width="6.109375" style="1" customWidth="1"/>
    <col min="8134" max="8134" width="23.6640625" style="1" customWidth="1"/>
    <col min="8135" max="8135" width="8.44140625" style="1" bestFit="1" customWidth="1"/>
    <col min="8136" max="8136" width="8.44140625" style="1" customWidth="1"/>
    <col min="8137" max="8137" width="6.109375" style="1" customWidth="1"/>
    <col min="8138" max="8138" width="0" style="1" hidden="1" customWidth="1"/>
    <col min="8139" max="8139" width="20.109375" style="1" customWidth="1"/>
    <col min="8140" max="8140" width="5.6640625" style="1" customWidth="1"/>
    <col min="8141" max="8141" width="20.109375" style="1" customWidth="1"/>
    <col min="8142" max="8142" width="5.6640625" style="1" customWidth="1"/>
    <col min="8143" max="8143" width="20.109375" style="1" customWidth="1"/>
    <col min="8144" max="8144" width="5.6640625" style="1" customWidth="1"/>
    <col min="8145" max="8147" width="7.88671875" style="1" customWidth="1"/>
    <col min="8148" max="8148" width="12.44140625" style="1" customWidth="1"/>
    <col min="8149" max="8149" width="0" style="1" hidden="1" customWidth="1"/>
    <col min="8150" max="8150" width="22.33203125" style="1" customWidth="1"/>
    <col min="8151" max="8186" width="0" style="1" hidden="1" customWidth="1"/>
    <col min="8187" max="8207" width="9" style="1"/>
    <col min="8208" max="8208" width="32.6640625" style="1" customWidth="1"/>
    <col min="8209" max="8377" width="9" style="1"/>
    <col min="8378" max="8378" width="3.44140625" style="1" customWidth="1"/>
    <col min="8379" max="8379" width="4" style="1" bestFit="1" customWidth="1"/>
    <col min="8380" max="8380" width="22.109375" style="1" customWidth="1"/>
    <col min="8381" max="8381" width="12.44140625" style="1" customWidth="1"/>
    <col min="8382" max="8382" width="8.88671875" style="1" bestFit="1" customWidth="1"/>
    <col min="8383" max="8383" width="6.44140625" style="1" bestFit="1" customWidth="1"/>
    <col min="8384" max="8384" width="28.109375" style="1" customWidth="1"/>
    <col min="8385" max="8385" width="30.88671875" style="1" customWidth="1"/>
    <col min="8386" max="8386" width="0" style="1" hidden="1" customWidth="1"/>
    <col min="8387" max="8387" width="6.109375" style="1" bestFit="1" customWidth="1"/>
    <col min="8388" max="8388" width="25.88671875" style="1" bestFit="1" customWidth="1"/>
    <col min="8389" max="8389" width="6.109375" style="1" customWidth="1"/>
    <col min="8390" max="8390" width="23.6640625" style="1" customWidth="1"/>
    <col min="8391" max="8391" width="8.44140625" style="1" bestFit="1" customWidth="1"/>
    <col min="8392" max="8392" width="8.44140625" style="1" customWidth="1"/>
    <col min="8393" max="8393" width="6.109375" style="1" customWidth="1"/>
    <col min="8394" max="8394" width="0" style="1" hidden="1" customWidth="1"/>
    <col min="8395" max="8395" width="20.109375" style="1" customWidth="1"/>
    <col min="8396" max="8396" width="5.6640625" style="1" customWidth="1"/>
    <col min="8397" max="8397" width="20.109375" style="1" customWidth="1"/>
    <col min="8398" max="8398" width="5.6640625" style="1" customWidth="1"/>
    <col min="8399" max="8399" width="20.109375" style="1" customWidth="1"/>
    <col min="8400" max="8400" width="5.6640625" style="1" customWidth="1"/>
    <col min="8401" max="8403" width="7.88671875" style="1" customWidth="1"/>
    <col min="8404" max="8404" width="12.44140625" style="1" customWidth="1"/>
    <col min="8405" max="8405" width="0" style="1" hidden="1" customWidth="1"/>
    <col min="8406" max="8406" width="22.33203125" style="1" customWidth="1"/>
    <col min="8407" max="8442" width="0" style="1" hidden="1" customWidth="1"/>
    <col min="8443" max="8463" width="9" style="1"/>
    <col min="8464" max="8464" width="32.6640625" style="1" customWidth="1"/>
    <col min="8465" max="8633" width="9" style="1"/>
    <col min="8634" max="8634" width="3.44140625" style="1" customWidth="1"/>
    <col min="8635" max="8635" width="4" style="1" bestFit="1" customWidth="1"/>
    <col min="8636" max="8636" width="22.109375" style="1" customWidth="1"/>
    <col min="8637" max="8637" width="12.44140625" style="1" customWidth="1"/>
    <col min="8638" max="8638" width="8.88671875" style="1" bestFit="1" customWidth="1"/>
    <col min="8639" max="8639" width="6.44140625" style="1" bestFit="1" customWidth="1"/>
    <col min="8640" max="8640" width="28.109375" style="1" customWidth="1"/>
    <col min="8641" max="8641" width="30.88671875" style="1" customWidth="1"/>
    <col min="8642" max="8642" width="0" style="1" hidden="1" customWidth="1"/>
    <col min="8643" max="8643" width="6.109375" style="1" bestFit="1" customWidth="1"/>
    <col min="8644" max="8644" width="25.88671875" style="1" bestFit="1" customWidth="1"/>
    <col min="8645" max="8645" width="6.109375" style="1" customWidth="1"/>
    <col min="8646" max="8646" width="23.6640625" style="1" customWidth="1"/>
    <col min="8647" max="8647" width="8.44140625" style="1" bestFit="1" customWidth="1"/>
    <col min="8648" max="8648" width="8.44140625" style="1" customWidth="1"/>
    <col min="8649" max="8649" width="6.109375" style="1" customWidth="1"/>
    <col min="8650" max="8650" width="0" style="1" hidden="1" customWidth="1"/>
    <col min="8651" max="8651" width="20.109375" style="1" customWidth="1"/>
    <col min="8652" max="8652" width="5.6640625" style="1" customWidth="1"/>
    <col min="8653" max="8653" width="20.109375" style="1" customWidth="1"/>
    <col min="8654" max="8654" width="5.6640625" style="1" customWidth="1"/>
    <col min="8655" max="8655" width="20.109375" style="1" customWidth="1"/>
    <col min="8656" max="8656" width="5.6640625" style="1" customWidth="1"/>
    <col min="8657" max="8659" width="7.88671875" style="1" customWidth="1"/>
    <col min="8660" max="8660" width="12.44140625" style="1" customWidth="1"/>
    <col min="8661" max="8661" width="0" style="1" hidden="1" customWidth="1"/>
    <col min="8662" max="8662" width="22.33203125" style="1" customWidth="1"/>
    <col min="8663" max="8698" width="0" style="1" hidden="1" customWidth="1"/>
    <col min="8699" max="8719" width="9" style="1"/>
    <col min="8720" max="8720" width="32.6640625" style="1" customWidth="1"/>
    <col min="8721" max="8889" width="9" style="1"/>
    <col min="8890" max="8890" width="3.44140625" style="1" customWidth="1"/>
    <col min="8891" max="8891" width="4" style="1" bestFit="1" customWidth="1"/>
    <col min="8892" max="8892" width="22.109375" style="1" customWidth="1"/>
    <col min="8893" max="8893" width="12.44140625" style="1" customWidth="1"/>
    <col min="8894" max="8894" width="8.88671875" style="1" bestFit="1" customWidth="1"/>
    <col min="8895" max="8895" width="6.44140625" style="1" bestFit="1" customWidth="1"/>
    <col min="8896" max="8896" width="28.109375" style="1" customWidth="1"/>
    <col min="8897" max="8897" width="30.88671875" style="1" customWidth="1"/>
    <col min="8898" max="8898" width="0" style="1" hidden="1" customWidth="1"/>
    <col min="8899" max="8899" width="6.109375" style="1" bestFit="1" customWidth="1"/>
    <col min="8900" max="8900" width="25.88671875" style="1" bestFit="1" customWidth="1"/>
    <col min="8901" max="8901" width="6.109375" style="1" customWidth="1"/>
    <col min="8902" max="8902" width="23.6640625" style="1" customWidth="1"/>
    <col min="8903" max="8903" width="8.44140625" style="1" bestFit="1" customWidth="1"/>
    <col min="8904" max="8904" width="8.44140625" style="1" customWidth="1"/>
    <col min="8905" max="8905" width="6.109375" style="1" customWidth="1"/>
    <col min="8906" max="8906" width="0" style="1" hidden="1" customWidth="1"/>
    <col min="8907" max="8907" width="20.109375" style="1" customWidth="1"/>
    <col min="8908" max="8908" width="5.6640625" style="1" customWidth="1"/>
    <col min="8909" max="8909" width="20.109375" style="1" customWidth="1"/>
    <col min="8910" max="8910" width="5.6640625" style="1" customWidth="1"/>
    <col min="8911" max="8911" width="20.109375" style="1" customWidth="1"/>
    <col min="8912" max="8912" width="5.6640625" style="1" customWidth="1"/>
    <col min="8913" max="8915" width="7.88671875" style="1" customWidth="1"/>
    <col min="8916" max="8916" width="12.44140625" style="1" customWidth="1"/>
    <col min="8917" max="8917" width="0" style="1" hidden="1" customWidth="1"/>
    <col min="8918" max="8918" width="22.33203125" style="1" customWidth="1"/>
    <col min="8919" max="8954" width="0" style="1" hidden="1" customWidth="1"/>
    <col min="8955" max="8975" width="9" style="1"/>
    <col min="8976" max="8976" width="32.6640625" style="1" customWidth="1"/>
    <col min="8977" max="9145" width="9" style="1"/>
    <col min="9146" max="9146" width="3.44140625" style="1" customWidth="1"/>
    <col min="9147" max="9147" width="4" style="1" bestFit="1" customWidth="1"/>
    <col min="9148" max="9148" width="22.109375" style="1" customWidth="1"/>
    <col min="9149" max="9149" width="12.44140625" style="1" customWidth="1"/>
    <col min="9150" max="9150" width="8.88671875" style="1" bestFit="1" customWidth="1"/>
    <col min="9151" max="9151" width="6.44140625" style="1" bestFit="1" customWidth="1"/>
    <col min="9152" max="9152" width="28.109375" style="1" customWidth="1"/>
    <col min="9153" max="9153" width="30.88671875" style="1" customWidth="1"/>
    <col min="9154" max="9154" width="0" style="1" hidden="1" customWidth="1"/>
    <col min="9155" max="9155" width="6.109375" style="1" bestFit="1" customWidth="1"/>
    <col min="9156" max="9156" width="25.88671875" style="1" bestFit="1" customWidth="1"/>
    <col min="9157" max="9157" width="6.109375" style="1" customWidth="1"/>
    <col min="9158" max="9158" width="23.6640625" style="1" customWidth="1"/>
    <col min="9159" max="9159" width="8.44140625" style="1" bestFit="1" customWidth="1"/>
    <col min="9160" max="9160" width="8.44140625" style="1" customWidth="1"/>
    <col min="9161" max="9161" width="6.109375" style="1" customWidth="1"/>
    <col min="9162" max="9162" width="0" style="1" hidden="1" customWidth="1"/>
    <col min="9163" max="9163" width="20.109375" style="1" customWidth="1"/>
    <col min="9164" max="9164" width="5.6640625" style="1" customWidth="1"/>
    <col min="9165" max="9165" width="20.109375" style="1" customWidth="1"/>
    <col min="9166" max="9166" width="5.6640625" style="1" customWidth="1"/>
    <col min="9167" max="9167" width="20.109375" style="1" customWidth="1"/>
    <col min="9168" max="9168" width="5.6640625" style="1" customWidth="1"/>
    <col min="9169" max="9171" width="7.88671875" style="1" customWidth="1"/>
    <col min="9172" max="9172" width="12.44140625" style="1" customWidth="1"/>
    <col min="9173" max="9173" width="0" style="1" hidden="1" customWidth="1"/>
    <col min="9174" max="9174" width="22.33203125" style="1" customWidth="1"/>
    <col min="9175" max="9210" width="0" style="1" hidden="1" customWidth="1"/>
    <col min="9211" max="9231" width="9" style="1"/>
    <col min="9232" max="9232" width="32.6640625" style="1" customWidth="1"/>
    <col min="9233" max="9401" width="9" style="1"/>
    <col min="9402" max="9402" width="3.44140625" style="1" customWidth="1"/>
    <col min="9403" max="9403" width="4" style="1" bestFit="1" customWidth="1"/>
    <col min="9404" max="9404" width="22.109375" style="1" customWidth="1"/>
    <col min="9405" max="9405" width="12.44140625" style="1" customWidth="1"/>
    <col min="9406" max="9406" width="8.88671875" style="1" bestFit="1" customWidth="1"/>
    <col min="9407" max="9407" width="6.44140625" style="1" bestFit="1" customWidth="1"/>
    <col min="9408" max="9408" width="28.109375" style="1" customWidth="1"/>
    <col min="9409" max="9409" width="30.88671875" style="1" customWidth="1"/>
    <col min="9410" max="9410" width="0" style="1" hidden="1" customWidth="1"/>
    <col min="9411" max="9411" width="6.109375" style="1" bestFit="1" customWidth="1"/>
    <col min="9412" max="9412" width="25.88671875" style="1" bestFit="1" customWidth="1"/>
    <col min="9413" max="9413" width="6.109375" style="1" customWidth="1"/>
    <col min="9414" max="9414" width="23.6640625" style="1" customWidth="1"/>
    <col min="9415" max="9415" width="8.44140625" style="1" bestFit="1" customWidth="1"/>
    <col min="9416" max="9416" width="8.44140625" style="1" customWidth="1"/>
    <col min="9417" max="9417" width="6.109375" style="1" customWidth="1"/>
    <col min="9418" max="9418" width="0" style="1" hidden="1" customWidth="1"/>
    <col min="9419" max="9419" width="20.109375" style="1" customWidth="1"/>
    <col min="9420" max="9420" width="5.6640625" style="1" customWidth="1"/>
    <col min="9421" max="9421" width="20.109375" style="1" customWidth="1"/>
    <col min="9422" max="9422" width="5.6640625" style="1" customWidth="1"/>
    <col min="9423" max="9423" width="20.109375" style="1" customWidth="1"/>
    <col min="9424" max="9424" width="5.6640625" style="1" customWidth="1"/>
    <col min="9425" max="9427" width="7.88671875" style="1" customWidth="1"/>
    <col min="9428" max="9428" width="12.44140625" style="1" customWidth="1"/>
    <col min="9429" max="9429" width="0" style="1" hidden="1" customWidth="1"/>
    <col min="9430" max="9430" width="22.33203125" style="1" customWidth="1"/>
    <col min="9431" max="9466" width="0" style="1" hidden="1" customWidth="1"/>
    <col min="9467" max="9487" width="9" style="1"/>
    <col min="9488" max="9488" width="32.6640625" style="1" customWidth="1"/>
    <col min="9489" max="9657" width="9" style="1"/>
    <col min="9658" max="9658" width="3.44140625" style="1" customWidth="1"/>
    <col min="9659" max="9659" width="4" style="1" bestFit="1" customWidth="1"/>
    <col min="9660" max="9660" width="22.109375" style="1" customWidth="1"/>
    <col min="9661" max="9661" width="12.44140625" style="1" customWidth="1"/>
    <col min="9662" max="9662" width="8.88671875" style="1" bestFit="1" customWidth="1"/>
    <col min="9663" max="9663" width="6.44140625" style="1" bestFit="1" customWidth="1"/>
    <col min="9664" max="9664" width="28.109375" style="1" customWidth="1"/>
    <col min="9665" max="9665" width="30.88671875" style="1" customWidth="1"/>
    <col min="9666" max="9666" width="0" style="1" hidden="1" customWidth="1"/>
    <col min="9667" max="9667" width="6.109375" style="1" bestFit="1" customWidth="1"/>
    <col min="9668" max="9668" width="25.88671875" style="1" bestFit="1" customWidth="1"/>
    <col min="9669" max="9669" width="6.109375" style="1" customWidth="1"/>
    <col min="9670" max="9670" width="23.6640625" style="1" customWidth="1"/>
    <col min="9671" max="9671" width="8.44140625" style="1" bestFit="1" customWidth="1"/>
    <col min="9672" max="9672" width="8.44140625" style="1" customWidth="1"/>
    <col min="9673" max="9673" width="6.109375" style="1" customWidth="1"/>
    <col min="9674" max="9674" width="0" style="1" hidden="1" customWidth="1"/>
    <col min="9675" max="9675" width="20.109375" style="1" customWidth="1"/>
    <col min="9676" max="9676" width="5.6640625" style="1" customWidth="1"/>
    <col min="9677" max="9677" width="20.109375" style="1" customWidth="1"/>
    <col min="9678" max="9678" width="5.6640625" style="1" customWidth="1"/>
    <col min="9679" max="9679" width="20.109375" style="1" customWidth="1"/>
    <col min="9680" max="9680" width="5.6640625" style="1" customWidth="1"/>
    <col min="9681" max="9683" width="7.88671875" style="1" customWidth="1"/>
    <col min="9684" max="9684" width="12.44140625" style="1" customWidth="1"/>
    <col min="9685" max="9685" width="0" style="1" hidden="1" customWidth="1"/>
    <col min="9686" max="9686" width="22.33203125" style="1" customWidth="1"/>
    <col min="9687" max="9722" width="0" style="1" hidden="1" customWidth="1"/>
    <col min="9723" max="9743" width="9" style="1"/>
    <col min="9744" max="9744" width="32.6640625" style="1" customWidth="1"/>
    <col min="9745" max="9913" width="9" style="1"/>
    <col min="9914" max="9914" width="3.44140625" style="1" customWidth="1"/>
    <col min="9915" max="9915" width="4" style="1" bestFit="1" customWidth="1"/>
    <col min="9916" max="9916" width="22.109375" style="1" customWidth="1"/>
    <col min="9917" max="9917" width="12.44140625" style="1" customWidth="1"/>
    <col min="9918" max="9918" width="8.88671875" style="1" bestFit="1" customWidth="1"/>
    <col min="9919" max="9919" width="6.44140625" style="1" bestFit="1" customWidth="1"/>
    <col min="9920" max="9920" width="28.109375" style="1" customWidth="1"/>
    <col min="9921" max="9921" width="30.88671875" style="1" customWidth="1"/>
    <col min="9922" max="9922" width="0" style="1" hidden="1" customWidth="1"/>
    <col min="9923" max="9923" width="6.109375" style="1" bestFit="1" customWidth="1"/>
    <col min="9924" max="9924" width="25.88671875" style="1" bestFit="1" customWidth="1"/>
    <col min="9925" max="9925" width="6.109375" style="1" customWidth="1"/>
    <col min="9926" max="9926" width="23.6640625" style="1" customWidth="1"/>
    <col min="9927" max="9927" width="8.44140625" style="1" bestFit="1" customWidth="1"/>
    <col min="9928" max="9928" width="8.44140625" style="1" customWidth="1"/>
    <col min="9929" max="9929" width="6.109375" style="1" customWidth="1"/>
    <col min="9930" max="9930" width="0" style="1" hidden="1" customWidth="1"/>
    <col min="9931" max="9931" width="20.109375" style="1" customWidth="1"/>
    <col min="9932" max="9932" width="5.6640625" style="1" customWidth="1"/>
    <col min="9933" max="9933" width="20.109375" style="1" customWidth="1"/>
    <col min="9934" max="9934" width="5.6640625" style="1" customWidth="1"/>
    <col min="9935" max="9935" width="20.109375" style="1" customWidth="1"/>
    <col min="9936" max="9936" width="5.6640625" style="1" customWidth="1"/>
    <col min="9937" max="9939" width="7.88671875" style="1" customWidth="1"/>
    <col min="9940" max="9940" width="12.44140625" style="1" customWidth="1"/>
    <col min="9941" max="9941" width="0" style="1" hidden="1" customWidth="1"/>
    <col min="9942" max="9942" width="22.33203125" style="1" customWidth="1"/>
    <col min="9943" max="9978" width="0" style="1" hidden="1" customWidth="1"/>
    <col min="9979" max="9999" width="9" style="1"/>
    <col min="10000" max="10000" width="32.6640625" style="1" customWidth="1"/>
    <col min="10001" max="10169" width="9" style="1"/>
    <col min="10170" max="10170" width="3.44140625" style="1" customWidth="1"/>
    <col min="10171" max="10171" width="4" style="1" bestFit="1" customWidth="1"/>
    <col min="10172" max="10172" width="22.109375" style="1" customWidth="1"/>
    <col min="10173" max="10173" width="12.44140625" style="1" customWidth="1"/>
    <col min="10174" max="10174" width="8.88671875" style="1" bestFit="1" customWidth="1"/>
    <col min="10175" max="10175" width="6.44140625" style="1" bestFit="1" customWidth="1"/>
    <col min="10176" max="10176" width="28.109375" style="1" customWidth="1"/>
    <col min="10177" max="10177" width="30.88671875" style="1" customWidth="1"/>
    <col min="10178" max="10178" width="0" style="1" hidden="1" customWidth="1"/>
    <col min="10179" max="10179" width="6.109375" style="1" bestFit="1" customWidth="1"/>
    <col min="10180" max="10180" width="25.88671875" style="1" bestFit="1" customWidth="1"/>
    <col min="10181" max="10181" width="6.109375" style="1" customWidth="1"/>
    <col min="10182" max="10182" width="23.6640625" style="1" customWidth="1"/>
    <col min="10183" max="10183" width="8.44140625" style="1" bestFit="1" customWidth="1"/>
    <col min="10184" max="10184" width="8.44140625" style="1" customWidth="1"/>
    <col min="10185" max="10185" width="6.109375" style="1" customWidth="1"/>
    <col min="10186" max="10186" width="0" style="1" hidden="1" customWidth="1"/>
    <col min="10187" max="10187" width="20.109375" style="1" customWidth="1"/>
    <col min="10188" max="10188" width="5.6640625" style="1" customWidth="1"/>
    <col min="10189" max="10189" width="20.109375" style="1" customWidth="1"/>
    <col min="10190" max="10190" width="5.6640625" style="1" customWidth="1"/>
    <col min="10191" max="10191" width="20.109375" style="1" customWidth="1"/>
    <col min="10192" max="10192" width="5.6640625" style="1" customWidth="1"/>
    <col min="10193" max="10195" width="7.88671875" style="1" customWidth="1"/>
    <col min="10196" max="10196" width="12.44140625" style="1" customWidth="1"/>
    <col min="10197" max="10197" width="0" style="1" hidden="1" customWidth="1"/>
    <col min="10198" max="10198" width="22.33203125" style="1" customWidth="1"/>
    <col min="10199" max="10234" width="0" style="1" hidden="1" customWidth="1"/>
    <col min="10235" max="10255" width="9" style="1"/>
    <col min="10256" max="10256" width="32.6640625" style="1" customWidth="1"/>
    <col min="10257" max="10425" width="9" style="1"/>
    <col min="10426" max="10426" width="3.44140625" style="1" customWidth="1"/>
    <col min="10427" max="10427" width="4" style="1" bestFit="1" customWidth="1"/>
    <col min="10428" max="10428" width="22.109375" style="1" customWidth="1"/>
    <col min="10429" max="10429" width="12.44140625" style="1" customWidth="1"/>
    <col min="10430" max="10430" width="8.88671875" style="1" bestFit="1" customWidth="1"/>
    <col min="10431" max="10431" width="6.44140625" style="1" bestFit="1" customWidth="1"/>
    <col min="10432" max="10432" width="28.109375" style="1" customWidth="1"/>
    <col min="10433" max="10433" width="30.88671875" style="1" customWidth="1"/>
    <col min="10434" max="10434" width="0" style="1" hidden="1" customWidth="1"/>
    <col min="10435" max="10435" width="6.109375" style="1" bestFit="1" customWidth="1"/>
    <col min="10436" max="10436" width="25.88671875" style="1" bestFit="1" customWidth="1"/>
    <col min="10437" max="10437" width="6.109375" style="1" customWidth="1"/>
    <col min="10438" max="10438" width="23.6640625" style="1" customWidth="1"/>
    <col min="10439" max="10439" width="8.44140625" style="1" bestFit="1" customWidth="1"/>
    <col min="10440" max="10440" width="8.44140625" style="1" customWidth="1"/>
    <col min="10441" max="10441" width="6.109375" style="1" customWidth="1"/>
    <col min="10442" max="10442" width="0" style="1" hidden="1" customWidth="1"/>
    <col min="10443" max="10443" width="20.109375" style="1" customWidth="1"/>
    <col min="10444" max="10444" width="5.6640625" style="1" customWidth="1"/>
    <col min="10445" max="10445" width="20.109375" style="1" customWidth="1"/>
    <col min="10446" max="10446" width="5.6640625" style="1" customWidth="1"/>
    <col min="10447" max="10447" width="20.109375" style="1" customWidth="1"/>
    <col min="10448" max="10448" width="5.6640625" style="1" customWidth="1"/>
    <col min="10449" max="10451" width="7.88671875" style="1" customWidth="1"/>
    <col min="10452" max="10452" width="12.44140625" style="1" customWidth="1"/>
    <col min="10453" max="10453" width="0" style="1" hidden="1" customWidth="1"/>
    <col min="10454" max="10454" width="22.33203125" style="1" customWidth="1"/>
    <col min="10455" max="10490" width="0" style="1" hidden="1" customWidth="1"/>
    <col min="10491" max="10511" width="9" style="1"/>
    <col min="10512" max="10512" width="32.6640625" style="1" customWidth="1"/>
    <col min="10513" max="10681" width="9" style="1"/>
    <col min="10682" max="10682" width="3.44140625" style="1" customWidth="1"/>
    <col min="10683" max="10683" width="4" style="1" bestFit="1" customWidth="1"/>
    <col min="10684" max="10684" width="22.109375" style="1" customWidth="1"/>
    <col min="10685" max="10685" width="12.44140625" style="1" customWidth="1"/>
    <col min="10686" max="10686" width="8.88671875" style="1" bestFit="1" customWidth="1"/>
    <col min="10687" max="10687" width="6.44140625" style="1" bestFit="1" customWidth="1"/>
    <col min="10688" max="10688" width="28.109375" style="1" customWidth="1"/>
    <col min="10689" max="10689" width="30.88671875" style="1" customWidth="1"/>
    <col min="10690" max="10690" width="0" style="1" hidden="1" customWidth="1"/>
    <col min="10691" max="10691" width="6.109375" style="1" bestFit="1" customWidth="1"/>
    <col min="10692" max="10692" width="25.88671875" style="1" bestFit="1" customWidth="1"/>
    <col min="10693" max="10693" width="6.109375" style="1" customWidth="1"/>
    <col min="10694" max="10694" width="23.6640625" style="1" customWidth="1"/>
    <col min="10695" max="10695" width="8.44140625" style="1" bestFit="1" customWidth="1"/>
    <col min="10696" max="10696" width="8.44140625" style="1" customWidth="1"/>
    <col min="10697" max="10697" width="6.109375" style="1" customWidth="1"/>
    <col min="10698" max="10698" width="0" style="1" hidden="1" customWidth="1"/>
    <col min="10699" max="10699" width="20.109375" style="1" customWidth="1"/>
    <col min="10700" max="10700" width="5.6640625" style="1" customWidth="1"/>
    <col min="10701" max="10701" width="20.109375" style="1" customWidth="1"/>
    <col min="10702" max="10702" width="5.6640625" style="1" customWidth="1"/>
    <col min="10703" max="10703" width="20.109375" style="1" customWidth="1"/>
    <col min="10704" max="10704" width="5.6640625" style="1" customWidth="1"/>
    <col min="10705" max="10707" width="7.88671875" style="1" customWidth="1"/>
    <col min="10708" max="10708" width="12.44140625" style="1" customWidth="1"/>
    <col min="10709" max="10709" width="0" style="1" hidden="1" customWidth="1"/>
    <col min="10710" max="10710" width="22.33203125" style="1" customWidth="1"/>
    <col min="10711" max="10746" width="0" style="1" hidden="1" customWidth="1"/>
    <col min="10747" max="10767" width="9" style="1"/>
    <col min="10768" max="10768" width="32.6640625" style="1" customWidth="1"/>
    <col min="10769" max="10937" width="9" style="1"/>
    <col min="10938" max="10938" width="3.44140625" style="1" customWidth="1"/>
    <col min="10939" max="10939" width="4" style="1" bestFit="1" customWidth="1"/>
    <col min="10940" max="10940" width="22.109375" style="1" customWidth="1"/>
    <col min="10941" max="10941" width="12.44140625" style="1" customWidth="1"/>
    <col min="10942" max="10942" width="8.88671875" style="1" bestFit="1" customWidth="1"/>
    <col min="10943" max="10943" width="6.44140625" style="1" bestFit="1" customWidth="1"/>
    <col min="10944" max="10944" width="28.109375" style="1" customWidth="1"/>
    <col min="10945" max="10945" width="30.88671875" style="1" customWidth="1"/>
    <col min="10946" max="10946" width="0" style="1" hidden="1" customWidth="1"/>
    <col min="10947" max="10947" width="6.109375" style="1" bestFit="1" customWidth="1"/>
    <col min="10948" max="10948" width="25.88671875" style="1" bestFit="1" customWidth="1"/>
    <col min="10949" max="10949" width="6.109375" style="1" customWidth="1"/>
    <col min="10950" max="10950" width="23.6640625" style="1" customWidth="1"/>
    <col min="10951" max="10951" width="8.44140625" style="1" bestFit="1" customWidth="1"/>
    <col min="10952" max="10952" width="8.44140625" style="1" customWidth="1"/>
    <col min="10953" max="10953" width="6.109375" style="1" customWidth="1"/>
    <col min="10954" max="10954" width="0" style="1" hidden="1" customWidth="1"/>
    <col min="10955" max="10955" width="20.109375" style="1" customWidth="1"/>
    <col min="10956" max="10956" width="5.6640625" style="1" customWidth="1"/>
    <col min="10957" max="10957" width="20.109375" style="1" customWidth="1"/>
    <col min="10958" max="10958" width="5.6640625" style="1" customWidth="1"/>
    <col min="10959" max="10959" width="20.109375" style="1" customWidth="1"/>
    <col min="10960" max="10960" width="5.6640625" style="1" customWidth="1"/>
    <col min="10961" max="10963" width="7.88671875" style="1" customWidth="1"/>
    <col min="10964" max="10964" width="12.44140625" style="1" customWidth="1"/>
    <col min="10965" max="10965" width="0" style="1" hidden="1" customWidth="1"/>
    <col min="10966" max="10966" width="22.33203125" style="1" customWidth="1"/>
    <col min="10967" max="11002" width="0" style="1" hidden="1" customWidth="1"/>
    <col min="11003" max="11023" width="9" style="1"/>
    <col min="11024" max="11024" width="32.6640625" style="1" customWidth="1"/>
    <col min="11025" max="11193" width="9" style="1"/>
    <col min="11194" max="11194" width="3.44140625" style="1" customWidth="1"/>
    <col min="11195" max="11195" width="4" style="1" bestFit="1" customWidth="1"/>
    <col min="11196" max="11196" width="22.109375" style="1" customWidth="1"/>
    <col min="11197" max="11197" width="12.44140625" style="1" customWidth="1"/>
    <col min="11198" max="11198" width="8.88671875" style="1" bestFit="1" customWidth="1"/>
    <col min="11199" max="11199" width="6.44140625" style="1" bestFit="1" customWidth="1"/>
    <col min="11200" max="11200" width="28.109375" style="1" customWidth="1"/>
    <col min="11201" max="11201" width="30.88671875" style="1" customWidth="1"/>
    <col min="11202" max="11202" width="0" style="1" hidden="1" customWidth="1"/>
    <col min="11203" max="11203" width="6.109375" style="1" bestFit="1" customWidth="1"/>
    <col min="11204" max="11204" width="25.88671875" style="1" bestFit="1" customWidth="1"/>
    <col min="11205" max="11205" width="6.109375" style="1" customWidth="1"/>
    <col min="11206" max="11206" width="23.6640625" style="1" customWidth="1"/>
    <col min="11207" max="11207" width="8.44140625" style="1" bestFit="1" customWidth="1"/>
    <col min="11208" max="11208" width="8.44140625" style="1" customWidth="1"/>
    <col min="11209" max="11209" width="6.109375" style="1" customWidth="1"/>
    <col min="11210" max="11210" width="0" style="1" hidden="1" customWidth="1"/>
    <col min="11211" max="11211" width="20.109375" style="1" customWidth="1"/>
    <col min="11212" max="11212" width="5.6640625" style="1" customWidth="1"/>
    <col min="11213" max="11213" width="20.109375" style="1" customWidth="1"/>
    <col min="11214" max="11214" width="5.6640625" style="1" customWidth="1"/>
    <col min="11215" max="11215" width="20.109375" style="1" customWidth="1"/>
    <col min="11216" max="11216" width="5.6640625" style="1" customWidth="1"/>
    <col min="11217" max="11219" width="7.88671875" style="1" customWidth="1"/>
    <col min="11220" max="11220" width="12.44140625" style="1" customWidth="1"/>
    <col min="11221" max="11221" width="0" style="1" hidden="1" customWidth="1"/>
    <col min="11222" max="11222" width="22.33203125" style="1" customWidth="1"/>
    <col min="11223" max="11258" width="0" style="1" hidden="1" customWidth="1"/>
    <col min="11259" max="11279" width="9" style="1"/>
    <col min="11280" max="11280" width="32.6640625" style="1" customWidth="1"/>
    <col min="11281" max="11449" width="9" style="1"/>
    <col min="11450" max="11450" width="3.44140625" style="1" customWidth="1"/>
    <col min="11451" max="11451" width="4" style="1" bestFit="1" customWidth="1"/>
    <col min="11452" max="11452" width="22.109375" style="1" customWidth="1"/>
    <col min="11453" max="11453" width="12.44140625" style="1" customWidth="1"/>
    <col min="11454" max="11454" width="8.88671875" style="1" bestFit="1" customWidth="1"/>
    <col min="11455" max="11455" width="6.44140625" style="1" bestFit="1" customWidth="1"/>
    <col min="11456" max="11456" width="28.109375" style="1" customWidth="1"/>
    <col min="11457" max="11457" width="30.88671875" style="1" customWidth="1"/>
    <col min="11458" max="11458" width="0" style="1" hidden="1" customWidth="1"/>
    <col min="11459" max="11459" width="6.109375" style="1" bestFit="1" customWidth="1"/>
    <col min="11460" max="11460" width="25.88671875" style="1" bestFit="1" customWidth="1"/>
    <col min="11461" max="11461" width="6.109375" style="1" customWidth="1"/>
    <col min="11462" max="11462" width="23.6640625" style="1" customWidth="1"/>
    <col min="11463" max="11463" width="8.44140625" style="1" bestFit="1" customWidth="1"/>
    <col min="11464" max="11464" width="8.44140625" style="1" customWidth="1"/>
    <col min="11465" max="11465" width="6.109375" style="1" customWidth="1"/>
    <col min="11466" max="11466" width="0" style="1" hidden="1" customWidth="1"/>
    <col min="11467" max="11467" width="20.109375" style="1" customWidth="1"/>
    <col min="11468" max="11468" width="5.6640625" style="1" customWidth="1"/>
    <col min="11469" max="11469" width="20.109375" style="1" customWidth="1"/>
    <col min="11470" max="11470" width="5.6640625" style="1" customWidth="1"/>
    <col min="11471" max="11471" width="20.109375" style="1" customWidth="1"/>
    <col min="11472" max="11472" width="5.6640625" style="1" customWidth="1"/>
    <col min="11473" max="11475" width="7.88671875" style="1" customWidth="1"/>
    <col min="11476" max="11476" width="12.44140625" style="1" customWidth="1"/>
    <col min="11477" max="11477" width="0" style="1" hidden="1" customWidth="1"/>
    <col min="11478" max="11478" width="22.33203125" style="1" customWidth="1"/>
    <col min="11479" max="11514" width="0" style="1" hidden="1" customWidth="1"/>
    <col min="11515" max="11535" width="9" style="1"/>
    <col min="11536" max="11536" width="32.6640625" style="1" customWidth="1"/>
    <col min="11537" max="11705" width="9" style="1"/>
    <col min="11706" max="11706" width="3.44140625" style="1" customWidth="1"/>
    <col min="11707" max="11707" width="4" style="1" bestFit="1" customWidth="1"/>
    <col min="11708" max="11708" width="22.109375" style="1" customWidth="1"/>
    <col min="11709" max="11709" width="12.44140625" style="1" customWidth="1"/>
    <col min="11710" max="11710" width="8.88671875" style="1" bestFit="1" customWidth="1"/>
    <col min="11711" max="11711" width="6.44140625" style="1" bestFit="1" customWidth="1"/>
    <col min="11712" max="11712" width="28.109375" style="1" customWidth="1"/>
    <col min="11713" max="11713" width="30.88671875" style="1" customWidth="1"/>
    <col min="11714" max="11714" width="0" style="1" hidden="1" customWidth="1"/>
    <col min="11715" max="11715" width="6.109375" style="1" bestFit="1" customWidth="1"/>
    <col min="11716" max="11716" width="25.88671875" style="1" bestFit="1" customWidth="1"/>
    <col min="11717" max="11717" width="6.109375" style="1" customWidth="1"/>
    <col min="11718" max="11718" width="23.6640625" style="1" customWidth="1"/>
    <col min="11719" max="11719" width="8.44140625" style="1" bestFit="1" customWidth="1"/>
    <col min="11720" max="11720" width="8.44140625" style="1" customWidth="1"/>
    <col min="11721" max="11721" width="6.109375" style="1" customWidth="1"/>
    <col min="11722" max="11722" width="0" style="1" hidden="1" customWidth="1"/>
    <col min="11723" max="11723" width="20.109375" style="1" customWidth="1"/>
    <col min="11724" max="11724" width="5.6640625" style="1" customWidth="1"/>
    <col min="11725" max="11725" width="20.109375" style="1" customWidth="1"/>
    <col min="11726" max="11726" width="5.6640625" style="1" customWidth="1"/>
    <col min="11727" max="11727" width="20.109375" style="1" customWidth="1"/>
    <col min="11728" max="11728" width="5.6640625" style="1" customWidth="1"/>
    <col min="11729" max="11731" width="7.88671875" style="1" customWidth="1"/>
    <col min="11732" max="11732" width="12.44140625" style="1" customWidth="1"/>
    <col min="11733" max="11733" width="0" style="1" hidden="1" customWidth="1"/>
    <col min="11734" max="11734" width="22.33203125" style="1" customWidth="1"/>
    <col min="11735" max="11770" width="0" style="1" hidden="1" customWidth="1"/>
    <col min="11771" max="11791" width="9" style="1"/>
    <col min="11792" max="11792" width="32.6640625" style="1" customWidth="1"/>
    <col min="11793" max="11961" width="9" style="1"/>
    <col min="11962" max="11962" width="3.44140625" style="1" customWidth="1"/>
    <col min="11963" max="11963" width="4" style="1" bestFit="1" customWidth="1"/>
    <col min="11964" max="11964" width="22.109375" style="1" customWidth="1"/>
    <col min="11965" max="11965" width="12.44140625" style="1" customWidth="1"/>
    <col min="11966" max="11966" width="8.88671875" style="1" bestFit="1" customWidth="1"/>
    <col min="11967" max="11967" width="6.44140625" style="1" bestFit="1" customWidth="1"/>
    <col min="11968" max="11968" width="28.109375" style="1" customWidth="1"/>
    <col min="11969" max="11969" width="30.88671875" style="1" customWidth="1"/>
    <col min="11970" max="11970" width="0" style="1" hidden="1" customWidth="1"/>
    <col min="11971" max="11971" width="6.109375" style="1" bestFit="1" customWidth="1"/>
    <col min="11972" max="11972" width="25.88671875" style="1" bestFit="1" customWidth="1"/>
    <col min="11973" max="11973" width="6.109375" style="1" customWidth="1"/>
    <col min="11974" max="11974" width="23.6640625" style="1" customWidth="1"/>
    <col min="11975" max="11975" width="8.44140625" style="1" bestFit="1" customWidth="1"/>
    <col min="11976" max="11976" width="8.44140625" style="1" customWidth="1"/>
    <col min="11977" max="11977" width="6.109375" style="1" customWidth="1"/>
    <col min="11978" max="11978" width="0" style="1" hidden="1" customWidth="1"/>
    <col min="11979" max="11979" width="20.109375" style="1" customWidth="1"/>
    <col min="11980" max="11980" width="5.6640625" style="1" customWidth="1"/>
    <col min="11981" max="11981" width="20.109375" style="1" customWidth="1"/>
    <col min="11982" max="11982" width="5.6640625" style="1" customWidth="1"/>
    <col min="11983" max="11983" width="20.109375" style="1" customWidth="1"/>
    <col min="11984" max="11984" width="5.6640625" style="1" customWidth="1"/>
    <col min="11985" max="11987" width="7.88671875" style="1" customWidth="1"/>
    <col min="11988" max="11988" width="12.44140625" style="1" customWidth="1"/>
    <col min="11989" max="11989" width="0" style="1" hidden="1" customWidth="1"/>
    <col min="11990" max="11990" width="22.33203125" style="1" customWidth="1"/>
    <col min="11991" max="12026" width="0" style="1" hidden="1" customWidth="1"/>
    <col min="12027" max="12047" width="9" style="1"/>
    <col min="12048" max="12048" width="32.6640625" style="1" customWidth="1"/>
    <col min="12049" max="12217" width="9" style="1"/>
    <col min="12218" max="12218" width="3.44140625" style="1" customWidth="1"/>
    <col min="12219" max="12219" width="4" style="1" bestFit="1" customWidth="1"/>
    <col min="12220" max="12220" width="22.109375" style="1" customWidth="1"/>
    <col min="12221" max="12221" width="12.44140625" style="1" customWidth="1"/>
    <col min="12222" max="12222" width="8.88671875" style="1" bestFit="1" customWidth="1"/>
    <col min="12223" max="12223" width="6.44140625" style="1" bestFit="1" customWidth="1"/>
    <col min="12224" max="12224" width="28.109375" style="1" customWidth="1"/>
    <col min="12225" max="12225" width="30.88671875" style="1" customWidth="1"/>
    <col min="12226" max="12226" width="0" style="1" hidden="1" customWidth="1"/>
    <col min="12227" max="12227" width="6.109375" style="1" bestFit="1" customWidth="1"/>
    <col min="12228" max="12228" width="25.88671875" style="1" bestFit="1" customWidth="1"/>
    <col min="12229" max="12229" width="6.109375" style="1" customWidth="1"/>
    <col min="12230" max="12230" width="23.6640625" style="1" customWidth="1"/>
    <col min="12231" max="12231" width="8.44140625" style="1" bestFit="1" customWidth="1"/>
    <col min="12232" max="12232" width="8.44140625" style="1" customWidth="1"/>
    <col min="12233" max="12233" width="6.109375" style="1" customWidth="1"/>
    <col min="12234" max="12234" width="0" style="1" hidden="1" customWidth="1"/>
    <col min="12235" max="12235" width="20.109375" style="1" customWidth="1"/>
    <col min="12236" max="12236" width="5.6640625" style="1" customWidth="1"/>
    <col min="12237" max="12237" width="20.109375" style="1" customWidth="1"/>
    <col min="12238" max="12238" width="5.6640625" style="1" customWidth="1"/>
    <col min="12239" max="12239" width="20.109375" style="1" customWidth="1"/>
    <col min="12240" max="12240" width="5.6640625" style="1" customWidth="1"/>
    <col min="12241" max="12243" width="7.88671875" style="1" customWidth="1"/>
    <col min="12244" max="12244" width="12.44140625" style="1" customWidth="1"/>
    <col min="12245" max="12245" width="0" style="1" hidden="1" customWidth="1"/>
    <col min="12246" max="12246" width="22.33203125" style="1" customWidth="1"/>
    <col min="12247" max="12282" width="0" style="1" hidden="1" customWidth="1"/>
    <col min="12283" max="12303" width="9" style="1"/>
    <col min="12304" max="12304" width="32.6640625" style="1" customWidth="1"/>
    <col min="12305" max="12473" width="9" style="1"/>
    <col min="12474" max="12474" width="3.44140625" style="1" customWidth="1"/>
    <col min="12475" max="12475" width="4" style="1" bestFit="1" customWidth="1"/>
    <col min="12476" max="12476" width="22.109375" style="1" customWidth="1"/>
    <col min="12477" max="12477" width="12.44140625" style="1" customWidth="1"/>
    <col min="12478" max="12478" width="8.88671875" style="1" bestFit="1" customWidth="1"/>
    <col min="12479" max="12479" width="6.44140625" style="1" bestFit="1" customWidth="1"/>
    <col min="12480" max="12480" width="28.109375" style="1" customWidth="1"/>
    <col min="12481" max="12481" width="30.88671875" style="1" customWidth="1"/>
    <col min="12482" max="12482" width="0" style="1" hidden="1" customWidth="1"/>
    <col min="12483" max="12483" width="6.109375" style="1" bestFit="1" customWidth="1"/>
    <col min="12484" max="12484" width="25.88671875" style="1" bestFit="1" customWidth="1"/>
    <col min="12485" max="12485" width="6.109375" style="1" customWidth="1"/>
    <col min="12486" max="12486" width="23.6640625" style="1" customWidth="1"/>
    <col min="12487" max="12487" width="8.44140625" style="1" bestFit="1" customWidth="1"/>
    <col min="12488" max="12488" width="8.44140625" style="1" customWidth="1"/>
    <col min="12489" max="12489" width="6.109375" style="1" customWidth="1"/>
    <col min="12490" max="12490" width="0" style="1" hidden="1" customWidth="1"/>
    <col min="12491" max="12491" width="20.109375" style="1" customWidth="1"/>
    <col min="12492" max="12492" width="5.6640625" style="1" customWidth="1"/>
    <col min="12493" max="12493" width="20.109375" style="1" customWidth="1"/>
    <col min="12494" max="12494" width="5.6640625" style="1" customWidth="1"/>
    <col min="12495" max="12495" width="20.109375" style="1" customWidth="1"/>
    <col min="12496" max="12496" width="5.6640625" style="1" customWidth="1"/>
    <col min="12497" max="12499" width="7.88671875" style="1" customWidth="1"/>
    <col min="12500" max="12500" width="12.44140625" style="1" customWidth="1"/>
    <col min="12501" max="12501" width="0" style="1" hidden="1" customWidth="1"/>
    <col min="12502" max="12502" width="22.33203125" style="1" customWidth="1"/>
    <col min="12503" max="12538" width="0" style="1" hidden="1" customWidth="1"/>
    <col min="12539" max="12559" width="9" style="1"/>
    <col min="12560" max="12560" width="32.6640625" style="1" customWidth="1"/>
    <col min="12561" max="12729" width="9" style="1"/>
    <col min="12730" max="12730" width="3.44140625" style="1" customWidth="1"/>
    <col min="12731" max="12731" width="4" style="1" bestFit="1" customWidth="1"/>
    <col min="12732" max="12732" width="22.109375" style="1" customWidth="1"/>
    <col min="12733" max="12733" width="12.44140625" style="1" customWidth="1"/>
    <col min="12734" max="12734" width="8.88671875" style="1" bestFit="1" customWidth="1"/>
    <col min="12735" max="12735" width="6.44140625" style="1" bestFit="1" customWidth="1"/>
    <col min="12736" max="12736" width="28.109375" style="1" customWidth="1"/>
    <col min="12737" max="12737" width="30.88671875" style="1" customWidth="1"/>
    <col min="12738" max="12738" width="0" style="1" hidden="1" customWidth="1"/>
    <col min="12739" max="12739" width="6.109375" style="1" bestFit="1" customWidth="1"/>
    <col min="12740" max="12740" width="25.88671875" style="1" bestFit="1" customWidth="1"/>
    <col min="12741" max="12741" width="6.109375" style="1" customWidth="1"/>
    <col min="12742" max="12742" width="23.6640625" style="1" customWidth="1"/>
    <col min="12743" max="12743" width="8.44140625" style="1" bestFit="1" customWidth="1"/>
    <col min="12744" max="12744" width="8.44140625" style="1" customWidth="1"/>
    <col min="12745" max="12745" width="6.109375" style="1" customWidth="1"/>
    <col min="12746" max="12746" width="0" style="1" hidden="1" customWidth="1"/>
    <col min="12747" max="12747" width="20.109375" style="1" customWidth="1"/>
    <col min="12748" max="12748" width="5.6640625" style="1" customWidth="1"/>
    <col min="12749" max="12749" width="20.109375" style="1" customWidth="1"/>
    <col min="12750" max="12750" width="5.6640625" style="1" customWidth="1"/>
    <col min="12751" max="12751" width="20.109375" style="1" customWidth="1"/>
    <col min="12752" max="12752" width="5.6640625" style="1" customWidth="1"/>
    <col min="12753" max="12755" width="7.88671875" style="1" customWidth="1"/>
    <col min="12756" max="12756" width="12.44140625" style="1" customWidth="1"/>
    <col min="12757" max="12757" width="0" style="1" hidden="1" customWidth="1"/>
    <col min="12758" max="12758" width="22.33203125" style="1" customWidth="1"/>
    <col min="12759" max="12794" width="0" style="1" hidden="1" customWidth="1"/>
    <col min="12795" max="12815" width="9" style="1"/>
    <col min="12816" max="12816" width="32.6640625" style="1" customWidth="1"/>
    <col min="12817" max="12985" width="9" style="1"/>
    <col min="12986" max="12986" width="3.44140625" style="1" customWidth="1"/>
    <col min="12987" max="12987" width="4" style="1" bestFit="1" customWidth="1"/>
    <col min="12988" max="12988" width="22.109375" style="1" customWidth="1"/>
    <col min="12989" max="12989" width="12.44140625" style="1" customWidth="1"/>
    <col min="12990" max="12990" width="8.88671875" style="1" bestFit="1" customWidth="1"/>
    <col min="12991" max="12991" width="6.44140625" style="1" bestFit="1" customWidth="1"/>
    <col min="12992" max="12992" width="28.109375" style="1" customWidth="1"/>
    <col min="12993" max="12993" width="30.88671875" style="1" customWidth="1"/>
    <col min="12994" max="12994" width="0" style="1" hidden="1" customWidth="1"/>
    <col min="12995" max="12995" width="6.109375" style="1" bestFit="1" customWidth="1"/>
    <col min="12996" max="12996" width="25.88671875" style="1" bestFit="1" customWidth="1"/>
    <col min="12997" max="12997" width="6.109375" style="1" customWidth="1"/>
    <col min="12998" max="12998" width="23.6640625" style="1" customWidth="1"/>
    <col min="12999" max="12999" width="8.44140625" style="1" bestFit="1" customWidth="1"/>
    <col min="13000" max="13000" width="8.44140625" style="1" customWidth="1"/>
    <col min="13001" max="13001" width="6.109375" style="1" customWidth="1"/>
    <col min="13002" max="13002" width="0" style="1" hidden="1" customWidth="1"/>
    <col min="13003" max="13003" width="20.109375" style="1" customWidth="1"/>
    <col min="13004" max="13004" width="5.6640625" style="1" customWidth="1"/>
    <col min="13005" max="13005" width="20.109375" style="1" customWidth="1"/>
    <col min="13006" max="13006" width="5.6640625" style="1" customWidth="1"/>
    <col min="13007" max="13007" width="20.109375" style="1" customWidth="1"/>
    <col min="13008" max="13008" width="5.6640625" style="1" customWidth="1"/>
    <col min="13009" max="13011" width="7.88671875" style="1" customWidth="1"/>
    <col min="13012" max="13012" width="12.44140625" style="1" customWidth="1"/>
    <col min="13013" max="13013" width="0" style="1" hidden="1" customWidth="1"/>
    <col min="13014" max="13014" width="22.33203125" style="1" customWidth="1"/>
    <col min="13015" max="13050" width="0" style="1" hidden="1" customWidth="1"/>
    <col min="13051" max="13071" width="9" style="1"/>
    <col min="13072" max="13072" width="32.6640625" style="1" customWidth="1"/>
    <col min="13073" max="13241" width="9" style="1"/>
    <col min="13242" max="13242" width="3.44140625" style="1" customWidth="1"/>
    <col min="13243" max="13243" width="4" style="1" bestFit="1" customWidth="1"/>
    <col min="13244" max="13244" width="22.109375" style="1" customWidth="1"/>
    <col min="13245" max="13245" width="12.44140625" style="1" customWidth="1"/>
    <col min="13246" max="13246" width="8.88671875" style="1" bestFit="1" customWidth="1"/>
    <col min="13247" max="13247" width="6.44140625" style="1" bestFit="1" customWidth="1"/>
    <col min="13248" max="13248" width="28.109375" style="1" customWidth="1"/>
    <col min="13249" max="13249" width="30.88671875" style="1" customWidth="1"/>
    <col min="13250" max="13250" width="0" style="1" hidden="1" customWidth="1"/>
    <col min="13251" max="13251" width="6.109375" style="1" bestFit="1" customWidth="1"/>
    <col min="13252" max="13252" width="25.88671875" style="1" bestFit="1" customWidth="1"/>
    <col min="13253" max="13253" width="6.109375" style="1" customWidth="1"/>
    <col min="13254" max="13254" width="23.6640625" style="1" customWidth="1"/>
    <col min="13255" max="13255" width="8.44140625" style="1" bestFit="1" customWidth="1"/>
    <col min="13256" max="13256" width="8.44140625" style="1" customWidth="1"/>
    <col min="13257" max="13257" width="6.109375" style="1" customWidth="1"/>
    <col min="13258" max="13258" width="0" style="1" hidden="1" customWidth="1"/>
    <col min="13259" max="13259" width="20.109375" style="1" customWidth="1"/>
    <col min="13260" max="13260" width="5.6640625" style="1" customWidth="1"/>
    <col min="13261" max="13261" width="20.109375" style="1" customWidth="1"/>
    <col min="13262" max="13262" width="5.6640625" style="1" customWidth="1"/>
    <col min="13263" max="13263" width="20.109375" style="1" customWidth="1"/>
    <col min="13264" max="13264" width="5.6640625" style="1" customWidth="1"/>
    <col min="13265" max="13267" width="7.88671875" style="1" customWidth="1"/>
    <col min="13268" max="13268" width="12.44140625" style="1" customWidth="1"/>
    <col min="13269" max="13269" width="0" style="1" hidden="1" customWidth="1"/>
    <col min="13270" max="13270" width="22.33203125" style="1" customWidth="1"/>
    <col min="13271" max="13306" width="0" style="1" hidden="1" customWidth="1"/>
    <col min="13307" max="13327" width="9" style="1"/>
    <col min="13328" max="13328" width="32.6640625" style="1" customWidth="1"/>
    <col min="13329" max="13497" width="9" style="1"/>
    <col min="13498" max="13498" width="3.44140625" style="1" customWidth="1"/>
    <col min="13499" max="13499" width="4" style="1" bestFit="1" customWidth="1"/>
    <col min="13500" max="13500" width="22.109375" style="1" customWidth="1"/>
    <col min="13501" max="13501" width="12.44140625" style="1" customWidth="1"/>
    <col min="13502" max="13502" width="8.88671875" style="1" bestFit="1" customWidth="1"/>
    <col min="13503" max="13503" width="6.44140625" style="1" bestFit="1" customWidth="1"/>
    <col min="13504" max="13504" width="28.109375" style="1" customWidth="1"/>
    <col min="13505" max="13505" width="30.88671875" style="1" customWidth="1"/>
    <col min="13506" max="13506" width="0" style="1" hidden="1" customWidth="1"/>
    <col min="13507" max="13507" width="6.109375" style="1" bestFit="1" customWidth="1"/>
    <col min="13508" max="13508" width="25.88671875" style="1" bestFit="1" customWidth="1"/>
    <col min="13509" max="13509" width="6.109375" style="1" customWidth="1"/>
    <col min="13510" max="13510" width="23.6640625" style="1" customWidth="1"/>
    <col min="13511" max="13511" width="8.44140625" style="1" bestFit="1" customWidth="1"/>
    <col min="13512" max="13512" width="8.44140625" style="1" customWidth="1"/>
    <col min="13513" max="13513" width="6.109375" style="1" customWidth="1"/>
    <col min="13514" max="13514" width="0" style="1" hidden="1" customWidth="1"/>
    <col min="13515" max="13515" width="20.109375" style="1" customWidth="1"/>
    <col min="13516" max="13516" width="5.6640625" style="1" customWidth="1"/>
    <col min="13517" max="13517" width="20.109375" style="1" customWidth="1"/>
    <col min="13518" max="13518" width="5.6640625" style="1" customWidth="1"/>
    <col min="13519" max="13519" width="20.109375" style="1" customWidth="1"/>
    <col min="13520" max="13520" width="5.6640625" style="1" customWidth="1"/>
    <col min="13521" max="13523" width="7.88671875" style="1" customWidth="1"/>
    <col min="13524" max="13524" width="12.44140625" style="1" customWidth="1"/>
    <col min="13525" max="13525" width="0" style="1" hidden="1" customWidth="1"/>
    <col min="13526" max="13526" width="22.33203125" style="1" customWidth="1"/>
    <col min="13527" max="13562" width="0" style="1" hidden="1" customWidth="1"/>
    <col min="13563" max="13583" width="9" style="1"/>
    <col min="13584" max="13584" width="32.6640625" style="1" customWidth="1"/>
    <col min="13585" max="13753" width="9" style="1"/>
    <col min="13754" max="13754" width="3.44140625" style="1" customWidth="1"/>
    <col min="13755" max="13755" width="4" style="1" bestFit="1" customWidth="1"/>
    <col min="13756" max="13756" width="22.109375" style="1" customWidth="1"/>
    <col min="13757" max="13757" width="12.44140625" style="1" customWidth="1"/>
    <col min="13758" max="13758" width="8.88671875" style="1" bestFit="1" customWidth="1"/>
    <col min="13759" max="13759" width="6.44140625" style="1" bestFit="1" customWidth="1"/>
    <col min="13760" max="13760" width="28.109375" style="1" customWidth="1"/>
    <col min="13761" max="13761" width="30.88671875" style="1" customWidth="1"/>
    <col min="13762" max="13762" width="0" style="1" hidden="1" customWidth="1"/>
    <col min="13763" max="13763" width="6.109375" style="1" bestFit="1" customWidth="1"/>
    <col min="13764" max="13764" width="25.88671875" style="1" bestFit="1" customWidth="1"/>
    <col min="13765" max="13765" width="6.109375" style="1" customWidth="1"/>
    <col min="13766" max="13766" width="23.6640625" style="1" customWidth="1"/>
    <col min="13767" max="13767" width="8.44140625" style="1" bestFit="1" customWidth="1"/>
    <col min="13768" max="13768" width="8.44140625" style="1" customWidth="1"/>
    <col min="13769" max="13769" width="6.109375" style="1" customWidth="1"/>
    <col min="13770" max="13770" width="0" style="1" hidden="1" customWidth="1"/>
    <col min="13771" max="13771" width="20.109375" style="1" customWidth="1"/>
    <col min="13772" max="13772" width="5.6640625" style="1" customWidth="1"/>
    <col min="13773" max="13773" width="20.109375" style="1" customWidth="1"/>
    <col min="13774" max="13774" width="5.6640625" style="1" customWidth="1"/>
    <col min="13775" max="13775" width="20.109375" style="1" customWidth="1"/>
    <col min="13776" max="13776" width="5.6640625" style="1" customWidth="1"/>
    <col min="13777" max="13779" width="7.88671875" style="1" customWidth="1"/>
    <col min="13780" max="13780" width="12.44140625" style="1" customWidth="1"/>
    <col min="13781" max="13781" width="0" style="1" hidden="1" customWidth="1"/>
    <col min="13782" max="13782" width="22.33203125" style="1" customWidth="1"/>
    <col min="13783" max="13818" width="0" style="1" hidden="1" customWidth="1"/>
    <col min="13819" max="13839" width="9" style="1"/>
    <col min="13840" max="13840" width="32.6640625" style="1" customWidth="1"/>
    <col min="13841" max="14009" width="9" style="1"/>
    <col min="14010" max="14010" width="3.44140625" style="1" customWidth="1"/>
    <col min="14011" max="14011" width="4" style="1" bestFit="1" customWidth="1"/>
    <col min="14012" max="14012" width="22.109375" style="1" customWidth="1"/>
    <col min="14013" max="14013" width="12.44140625" style="1" customWidth="1"/>
    <col min="14014" max="14014" width="8.88671875" style="1" bestFit="1" customWidth="1"/>
    <col min="14015" max="14015" width="6.44140625" style="1" bestFit="1" customWidth="1"/>
    <col min="14016" max="14016" width="28.109375" style="1" customWidth="1"/>
    <col min="14017" max="14017" width="30.88671875" style="1" customWidth="1"/>
    <col min="14018" max="14018" width="0" style="1" hidden="1" customWidth="1"/>
    <col min="14019" max="14019" width="6.109375" style="1" bestFit="1" customWidth="1"/>
    <col min="14020" max="14020" width="25.88671875" style="1" bestFit="1" customWidth="1"/>
    <col min="14021" max="14021" width="6.109375" style="1" customWidth="1"/>
    <col min="14022" max="14022" width="23.6640625" style="1" customWidth="1"/>
    <col min="14023" max="14023" width="8.44140625" style="1" bestFit="1" customWidth="1"/>
    <col min="14024" max="14024" width="8.44140625" style="1" customWidth="1"/>
    <col min="14025" max="14025" width="6.109375" style="1" customWidth="1"/>
    <col min="14026" max="14026" width="0" style="1" hidden="1" customWidth="1"/>
    <col min="14027" max="14027" width="20.109375" style="1" customWidth="1"/>
    <col min="14028" max="14028" width="5.6640625" style="1" customWidth="1"/>
    <col min="14029" max="14029" width="20.109375" style="1" customWidth="1"/>
    <col min="14030" max="14030" width="5.6640625" style="1" customWidth="1"/>
    <col min="14031" max="14031" width="20.109375" style="1" customWidth="1"/>
    <col min="14032" max="14032" width="5.6640625" style="1" customWidth="1"/>
    <col min="14033" max="14035" width="7.88671875" style="1" customWidth="1"/>
    <col min="14036" max="14036" width="12.44140625" style="1" customWidth="1"/>
    <col min="14037" max="14037" width="0" style="1" hidden="1" customWidth="1"/>
    <col min="14038" max="14038" width="22.33203125" style="1" customWidth="1"/>
    <col min="14039" max="14074" width="0" style="1" hidden="1" customWidth="1"/>
    <col min="14075" max="14095" width="9" style="1"/>
    <col min="14096" max="14096" width="32.6640625" style="1" customWidth="1"/>
    <col min="14097" max="14265" width="9" style="1"/>
    <col min="14266" max="14266" width="3.44140625" style="1" customWidth="1"/>
    <col min="14267" max="14267" width="4" style="1" bestFit="1" customWidth="1"/>
    <col min="14268" max="14268" width="22.109375" style="1" customWidth="1"/>
    <col min="14269" max="14269" width="12.44140625" style="1" customWidth="1"/>
    <col min="14270" max="14270" width="8.88671875" style="1" bestFit="1" customWidth="1"/>
    <col min="14271" max="14271" width="6.44140625" style="1" bestFit="1" customWidth="1"/>
    <col min="14272" max="14272" width="28.109375" style="1" customWidth="1"/>
    <col min="14273" max="14273" width="30.88671875" style="1" customWidth="1"/>
    <col min="14274" max="14274" width="0" style="1" hidden="1" customWidth="1"/>
    <col min="14275" max="14275" width="6.109375" style="1" bestFit="1" customWidth="1"/>
    <col min="14276" max="14276" width="25.88671875" style="1" bestFit="1" customWidth="1"/>
    <col min="14277" max="14277" width="6.109375" style="1" customWidth="1"/>
    <col min="14278" max="14278" width="23.6640625" style="1" customWidth="1"/>
    <col min="14279" max="14279" width="8.44140625" style="1" bestFit="1" customWidth="1"/>
    <col min="14280" max="14280" width="8.44140625" style="1" customWidth="1"/>
    <col min="14281" max="14281" width="6.109375" style="1" customWidth="1"/>
    <col min="14282" max="14282" width="0" style="1" hidden="1" customWidth="1"/>
    <col min="14283" max="14283" width="20.109375" style="1" customWidth="1"/>
    <col min="14284" max="14284" width="5.6640625" style="1" customWidth="1"/>
    <col min="14285" max="14285" width="20.109375" style="1" customWidth="1"/>
    <col min="14286" max="14286" width="5.6640625" style="1" customWidth="1"/>
    <col min="14287" max="14287" width="20.109375" style="1" customWidth="1"/>
    <col min="14288" max="14288" width="5.6640625" style="1" customWidth="1"/>
    <col min="14289" max="14291" width="7.88671875" style="1" customWidth="1"/>
    <col min="14292" max="14292" width="12.44140625" style="1" customWidth="1"/>
    <col min="14293" max="14293" width="0" style="1" hidden="1" customWidth="1"/>
    <col min="14294" max="14294" width="22.33203125" style="1" customWidth="1"/>
    <col min="14295" max="14330" width="0" style="1" hidden="1" customWidth="1"/>
    <col min="14331" max="14351" width="9" style="1"/>
    <col min="14352" max="14352" width="32.6640625" style="1" customWidth="1"/>
    <col min="14353" max="14521" width="9" style="1"/>
    <col min="14522" max="14522" width="3.44140625" style="1" customWidth="1"/>
    <col min="14523" max="14523" width="4" style="1" bestFit="1" customWidth="1"/>
    <col min="14524" max="14524" width="22.109375" style="1" customWidth="1"/>
    <col min="14525" max="14525" width="12.44140625" style="1" customWidth="1"/>
    <col min="14526" max="14526" width="8.88671875" style="1" bestFit="1" customWidth="1"/>
    <col min="14527" max="14527" width="6.44140625" style="1" bestFit="1" customWidth="1"/>
    <col min="14528" max="14528" width="28.109375" style="1" customWidth="1"/>
    <col min="14529" max="14529" width="30.88671875" style="1" customWidth="1"/>
    <col min="14530" max="14530" width="0" style="1" hidden="1" customWidth="1"/>
    <col min="14531" max="14531" width="6.109375" style="1" bestFit="1" customWidth="1"/>
    <col min="14532" max="14532" width="25.88671875" style="1" bestFit="1" customWidth="1"/>
    <col min="14533" max="14533" width="6.109375" style="1" customWidth="1"/>
    <col min="14534" max="14534" width="23.6640625" style="1" customWidth="1"/>
    <col min="14535" max="14535" width="8.44140625" style="1" bestFit="1" customWidth="1"/>
    <col min="14536" max="14536" width="8.44140625" style="1" customWidth="1"/>
    <col min="14537" max="14537" width="6.109375" style="1" customWidth="1"/>
    <col min="14538" max="14538" width="0" style="1" hidden="1" customWidth="1"/>
    <col min="14539" max="14539" width="20.109375" style="1" customWidth="1"/>
    <col min="14540" max="14540" width="5.6640625" style="1" customWidth="1"/>
    <col min="14541" max="14541" width="20.109375" style="1" customWidth="1"/>
    <col min="14542" max="14542" width="5.6640625" style="1" customWidth="1"/>
    <col min="14543" max="14543" width="20.109375" style="1" customWidth="1"/>
    <col min="14544" max="14544" width="5.6640625" style="1" customWidth="1"/>
    <col min="14545" max="14547" width="7.88671875" style="1" customWidth="1"/>
    <col min="14548" max="14548" width="12.44140625" style="1" customWidth="1"/>
    <col min="14549" max="14549" width="0" style="1" hidden="1" customWidth="1"/>
    <col min="14550" max="14550" width="22.33203125" style="1" customWidth="1"/>
    <col min="14551" max="14586" width="0" style="1" hidden="1" customWidth="1"/>
    <col min="14587" max="14607" width="9" style="1"/>
    <col min="14608" max="14608" width="32.6640625" style="1" customWidth="1"/>
    <col min="14609" max="14777" width="9" style="1"/>
    <col min="14778" max="14778" width="3.44140625" style="1" customWidth="1"/>
    <col min="14779" max="14779" width="4" style="1" bestFit="1" customWidth="1"/>
    <col min="14780" max="14780" width="22.109375" style="1" customWidth="1"/>
    <col min="14781" max="14781" width="12.44140625" style="1" customWidth="1"/>
    <col min="14782" max="14782" width="8.88671875" style="1" bestFit="1" customWidth="1"/>
    <col min="14783" max="14783" width="6.44140625" style="1" bestFit="1" customWidth="1"/>
    <col min="14784" max="14784" width="28.109375" style="1" customWidth="1"/>
    <col min="14785" max="14785" width="30.88671875" style="1" customWidth="1"/>
    <col min="14786" max="14786" width="0" style="1" hidden="1" customWidth="1"/>
    <col min="14787" max="14787" width="6.109375" style="1" bestFit="1" customWidth="1"/>
    <col min="14788" max="14788" width="25.88671875" style="1" bestFit="1" customWidth="1"/>
    <col min="14789" max="14789" width="6.109375" style="1" customWidth="1"/>
    <col min="14790" max="14790" width="23.6640625" style="1" customWidth="1"/>
    <col min="14791" max="14791" width="8.44140625" style="1" bestFit="1" customWidth="1"/>
    <col min="14792" max="14792" width="8.44140625" style="1" customWidth="1"/>
    <col min="14793" max="14793" width="6.109375" style="1" customWidth="1"/>
    <col min="14794" max="14794" width="0" style="1" hidden="1" customWidth="1"/>
    <col min="14795" max="14795" width="20.109375" style="1" customWidth="1"/>
    <col min="14796" max="14796" width="5.6640625" style="1" customWidth="1"/>
    <col min="14797" max="14797" width="20.109375" style="1" customWidth="1"/>
    <col min="14798" max="14798" width="5.6640625" style="1" customWidth="1"/>
    <col min="14799" max="14799" width="20.109375" style="1" customWidth="1"/>
    <col min="14800" max="14800" width="5.6640625" style="1" customWidth="1"/>
    <col min="14801" max="14803" width="7.88671875" style="1" customWidth="1"/>
    <col min="14804" max="14804" width="12.44140625" style="1" customWidth="1"/>
    <col min="14805" max="14805" width="0" style="1" hidden="1" customWidth="1"/>
    <col min="14806" max="14806" width="22.33203125" style="1" customWidth="1"/>
    <col min="14807" max="14842" width="0" style="1" hidden="1" customWidth="1"/>
    <col min="14843" max="14863" width="9" style="1"/>
    <col min="14864" max="14864" width="32.6640625" style="1" customWidth="1"/>
    <col min="14865" max="15033" width="9" style="1"/>
    <col min="15034" max="15034" width="3.44140625" style="1" customWidth="1"/>
    <col min="15035" max="15035" width="4" style="1" bestFit="1" customWidth="1"/>
    <col min="15036" max="15036" width="22.109375" style="1" customWidth="1"/>
    <col min="15037" max="15037" width="12.44140625" style="1" customWidth="1"/>
    <col min="15038" max="15038" width="8.88671875" style="1" bestFit="1" customWidth="1"/>
    <col min="15039" max="15039" width="6.44140625" style="1" bestFit="1" customWidth="1"/>
    <col min="15040" max="15040" width="28.109375" style="1" customWidth="1"/>
    <col min="15041" max="15041" width="30.88671875" style="1" customWidth="1"/>
    <col min="15042" max="15042" width="0" style="1" hidden="1" customWidth="1"/>
    <col min="15043" max="15043" width="6.109375" style="1" bestFit="1" customWidth="1"/>
    <col min="15044" max="15044" width="25.88671875" style="1" bestFit="1" customWidth="1"/>
    <col min="15045" max="15045" width="6.109375" style="1" customWidth="1"/>
    <col min="15046" max="15046" width="23.6640625" style="1" customWidth="1"/>
    <col min="15047" max="15047" width="8.44140625" style="1" bestFit="1" customWidth="1"/>
    <col min="15048" max="15048" width="8.44140625" style="1" customWidth="1"/>
    <col min="15049" max="15049" width="6.109375" style="1" customWidth="1"/>
    <col min="15050" max="15050" width="0" style="1" hidden="1" customWidth="1"/>
    <col min="15051" max="15051" width="20.109375" style="1" customWidth="1"/>
    <col min="15052" max="15052" width="5.6640625" style="1" customWidth="1"/>
    <col min="15053" max="15053" width="20.109375" style="1" customWidth="1"/>
    <col min="15054" max="15054" width="5.6640625" style="1" customWidth="1"/>
    <col min="15055" max="15055" width="20.109375" style="1" customWidth="1"/>
    <col min="15056" max="15056" width="5.6640625" style="1" customWidth="1"/>
    <col min="15057" max="15059" width="7.88671875" style="1" customWidth="1"/>
    <col min="15060" max="15060" width="12.44140625" style="1" customWidth="1"/>
    <col min="15061" max="15061" width="0" style="1" hidden="1" customWidth="1"/>
    <col min="15062" max="15062" width="22.33203125" style="1" customWidth="1"/>
    <col min="15063" max="15098" width="0" style="1" hidden="1" customWidth="1"/>
    <col min="15099" max="15119" width="9" style="1"/>
    <col min="15120" max="15120" width="32.6640625" style="1" customWidth="1"/>
    <col min="15121" max="15289" width="9" style="1"/>
    <col min="15290" max="15290" width="3.44140625" style="1" customWidth="1"/>
    <col min="15291" max="15291" width="4" style="1" bestFit="1" customWidth="1"/>
    <col min="15292" max="15292" width="22.109375" style="1" customWidth="1"/>
    <col min="15293" max="15293" width="12.44140625" style="1" customWidth="1"/>
    <col min="15294" max="15294" width="8.88671875" style="1" bestFit="1" customWidth="1"/>
    <col min="15295" max="15295" width="6.44140625" style="1" bestFit="1" customWidth="1"/>
    <col min="15296" max="15296" width="28.109375" style="1" customWidth="1"/>
    <col min="15297" max="15297" width="30.88671875" style="1" customWidth="1"/>
    <col min="15298" max="15298" width="0" style="1" hidden="1" customWidth="1"/>
    <col min="15299" max="15299" width="6.109375" style="1" bestFit="1" customWidth="1"/>
    <col min="15300" max="15300" width="25.88671875" style="1" bestFit="1" customWidth="1"/>
    <col min="15301" max="15301" width="6.109375" style="1" customWidth="1"/>
    <col min="15302" max="15302" width="23.6640625" style="1" customWidth="1"/>
    <col min="15303" max="15303" width="8.44140625" style="1" bestFit="1" customWidth="1"/>
    <col min="15304" max="15304" width="8.44140625" style="1" customWidth="1"/>
    <col min="15305" max="15305" width="6.109375" style="1" customWidth="1"/>
    <col min="15306" max="15306" width="0" style="1" hidden="1" customWidth="1"/>
    <col min="15307" max="15307" width="20.109375" style="1" customWidth="1"/>
    <col min="15308" max="15308" width="5.6640625" style="1" customWidth="1"/>
    <col min="15309" max="15309" width="20.109375" style="1" customWidth="1"/>
    <col min="15310" max="15310" width="5.6640625" style="1" customWidth="1"/>
    <col min="15311" max="15311" width="20.109375" style="1" customWidth="1"/>
    <col min="15312" max="15312" width="5.6640625" style="1" customWidth="1"/>
    <col min="15313" max="15315" width="7.88671875" style="1" customWidth="1"/>
    <col min="15316" max="15316" width="12.44140625" style="1" customWidth="1"/>
    <col min="15317" max="15317" width="0" style="1" hidden="1" customWidth="1"/>
    <col min="15318" max="15318" width="22.33203125" style="1" customWidth="1"/>
    <col min="15319" max="15354" width="0" style="1" hidden="1" customWidth="1"/>
    <col min="15355" max="15375" width="9" style="1"/>
    <col min="15376" max="15376" width="32.6640625" style="1" customWidth="1"/>
    <col min="15377" max="15545" width="9" style="1"/>
    <col min="15546" max="15546" width="3.44140625" style="1" customWidth="1"/>
    <col min="15547" max="15547" width="4" style="1" bestFit="1" customWidth="1"/>
    <col min="15548" max="15548" width="22.109375" style="1" customWidth="1"/>
    <col min="15549" max="15549" width="12.44140625" style="1" customWidth="1"/>
    <col min="15550" max="15550" width="8.88671875" style="1" bestFit="1" customWidth="1"/>
    <col min="15551" max="15551" width="6.44140625" style="1" bestFit="1" customWidth="1"/>
    <col min="15552" max="15552" width="28.109375" style="1" customWidth="1"/>
    <col min="15553" max="15553" width="30.88671875" style="1" customWidth="1"/>
    <col min="15554" max="15554" width="0" style="1" hidden="1" customWidth="1"/>
    <col min="15555" max="15555" width="6.109375" style="1" bestFit="1" customWidth="1"/>
    <col min="15556" max="15556" width="25.88671875" style="1" bestFit="1" customWidth="1"/>
    <col min="15557" max="15557" width="6.109375" style="1" customWidth="1"/>
    <col min="15558" max="15558" width="23.6640625" style="1" customWidth="1"/>
    <col min="15559" max="15559" width="8.44140625" style="1" bestFit="1" customWidth="1"/>
    <col min="15560" max="15560" width="8.44140625" style="1" customWidth="1"/>
    <col min="15561" max="15561" width="6.109375" style="1" customWidth="1"/>
    <col min="15562" max="15562" width="0" style="1" hidden="1" customWidth="1"/>
    <col min="15563" max="15563" width="20.109375" style="1" customWidth="1"/>
    <col min="15564" max="15564" width="5.6640625" style="1" customWidth="1"/>
    <col min="15565" max="15565" width="20.109375" style="1" customWidth="1"/>
    <col min="15566" max="15566" width="5.6640625" style="1" customWidth="1"/>
    <col min="15567" max="15567" width="20.109375" style="1" customWidth="1"/>
    <col min="15568" max="15568" width="5.6640625" style="1" customWidth="1"/>
    <col min="15569" max="15571" width="7.88671875" style="1" customWidth="1"/>
    <col min="15572" max="15572" width="12.44140625" style="1" customWidth="1"/>
    <col min="15573" max="15573" width="0" style="1" hidden="1" customWidth="1"/>
    <col min="15574" max="15574" width="22.33203125" style="1" customWidth="1"/>
    <col min="15575" max="15610" width="0" style="1" hidden="1" customWidth="1"/>
    <col min="15611" max="15631" width="9" style="1"/>
    <col min="15632" max="15632" width="32.6640625" style="1" customWidth="1"/>
    <col min="15633" max="15801" width="9" style="1"/>
    <col min="15802" max="15802" width="3.44140625" style="1" customWidth="1"/>
    <col min="15803" max="15803" width="4" style="1" bestFit="1" customWidth="1"/>
    <col min="15804" max="15804" width="22.109375" style="1" customWidth="1"/>
    <col min="15805" max="15805" width="12.44140625" style="1" customWidth="1"/>
    <col min="15806" max="15806" width="8.88671875" style="1" bestFit="1" customWidth="1"/>
    <col min="15807" max="15807" width="6.44140625" style="1" bestFit="1" customWidth="1"/>
    <col min="15808" max="15808" width="28.109375" style="1" customWidth="1"/>
    <col min="15809" max="15809" width="30.88671875" style="1" customWidth="1"/>
    <col min="15810" max="15810" width="0" style="1" hidden="1" customWidth="1"/>
    <col min="15811" max="15811" width="6.109375" style="1" bestFit="1" customWidth="1"/>
    <col min="15812" max="15812" width="25.88671875" style="1" bestFit="1" customWidth="1"/>
    <col min="15813" max="15813" width="6.109375" style="1" customWidth="1"/>
    <col min="15814" max="15814" width="23.6640625" style="1" customWidth="1"/>
    <col min="15815" max="15815" width="8.44140625" style="1" bestFit="1" customWidth="1"/>
    <col min="15816" max="15816" width="8.44140625" style="1" customWidth="1"/>
    <col min="15817" max="15817" width="6.109375" style="1" customWidth="1"/>
    <col min="15818" max="15818" width="0" style="1" hidden="1" customWidth="1"/>
    <col min="15819" max="15819" width="20.109375" style="1" customWidth="1"/>
    <col min="15820" max="15820" width="5.6640625" style="1" customWidth="1"/>
    <col min="15821" max="15821" width="20.109375" style="1" customWidth="1"/>
    <col min="15822" max="15822" width="5.6640625" style="1" customWidth="1"/>
    <col min="15823" max="15823" width="20.109375" style="1" customWidth="1"/>
    <col min="15824" max="15824" width="5.6640625" style="1" customWidth="1"/>
    <col min="15825" max="15827" width="7.88671875" style="1" customWidth="1"/>
    <col min="15828" max="15828" width="12.44140625" style="1" customWidth="1"/>
    <col min="15829" max="15829" width="0" style="1" hidden="1" customWidth="1"/>
    <col min="15830" max="15830" width="22.33203125" style="1" customWidth="1"/>
    <col min="15831" max="15866" width="0" style="1" hidden="1" customWidth="1"/>
    <col min="15867" max="15887" width="9" style="1"/>
    <col min="15888" max="15888" width="32.6640625" style="1" customWidth="1"/>
    <col min="15889" max="16057" width="9" style="1"/>
    <col min="16058" max="16058" width="3.44140625" style="1" customWidth="1"/>
    <col min="16059" max="16059" width="4" style="1" bestFit="1" customWidth="1"/>
    <col min="16060" max="16060" width="22.109375" style="1" customWidth="1"/>
    <col min="16061" max="16061" width="12.44140625" style="1" customWidth="1"/>
    <col min="16062" max="16062" width="8.88671875" style="1" bestFit="1" customWidth="1"/>
    <col min="16063" max="16063" width="6.44140625" style="1" bestFit="1" customWidth="1"/>
    <col min="16064" max="16064" width="28.109375" style="1" customWidth="1"/>
    <col min="16065" max="16065" width="30.88671875" style="1" customWidth="1"/>
    <col min="16066" max="16066" width="0" style="1" hidden="1" customWidth="1"/>
    <col min="16067" max="16067" width="6.109375" style="1" bestFit="1" customWidth="1"/>
    <col min="16068" max="16068" width="25.88671875" style="1" bestFit="1" customWidth="1"/>
    <col min="16069" max="16069" width="6.109375" style="1" customWidth="1"/>
    <col min="16070" max="16070" width="23.6640625" style="1" customWidth="1"/>
    <col min="16071" max="16071" width="8.44140625" style="1" bestFit="1" customWidth="1"/>
    <col min="16072" max="16072" width="8.44140625" style="1" customWidth="1"/>
    <col min="16073" max="16073" width="6.109375" style="1" customWidth="1"/>
    <col min="16074" max="16074" width="0" style="1" hidden="1" customWidth="1"/>
    <col min="16075" max="16075" width="20.109375" style="1" customWidth="1"/>
    <col min="16076" max="16076" width="5.6640625" style="1" customWidth="1"/>
    <col min="16077" max="16077" width="20.109375" style="1" customWidth="1"/>
    <col min="16078" max="16078" width="5.6640625" style="1" customWidth="1"/>
    <col min="16079" max="16079" width="20.109375" style="1" customWidth="1"/>
    <col min="16080" max="16080" width="5.6640625" style="1" customWidth="1"/>
    <col min="16081" max="16083" width="7.88671875" style="1" customWidth="1"/>
    <col min="16084" max="16084" width="12.44140625" style="1" customWidth="1"/>
    <col min="16085" max="16085" width="0" style="1" hidden="1" customWidth="1"/>
    <col min="16086" max="16086" width="22.33203125" style="1" customWidth="1"/>
    <col min="16087" max="16122" width="0" style="1" hidden="1" customWidth="1"/>
    <col min="16123" max="16143" width="9" style="1"/>
    <col min="16144" max="16144" width="32.6640625" style="1" customWidth="1"/>
    <col min="16145" max="16384" width="9" style="1"/>
  </cols>
  <sheetData>
    <row r="3" spans="2:14" x14ac:dyDescent="0.2">
      <c r="B3" s="14"/>
      <c r="C3" s="10"/>
      <c r="D3" s="10"/>
      <c r="E3" s="10"/>
      <c r="F3" s="10"/>
      <c r="G3" s="10"/>
      <c r="H3" s="10"/>
      <c r="I3" s="10"/>
      <c r="J3" s="10"/>
      <c r="K3" s="10"/>
      <c r="L3" s="10"/>
      <c r="M3" s="9"/>
      <c r="N3" s="9"/>
    </row>
    <row r="4" spans="2:14" x14ac:dyDescent="0.2">
      <c r="B4" s="14"/>
      <c r="C4" s="10"/>
      <c r="D4" s="10"/>
      <c r="E4" s="10"/>
      <c r="F4" s="10"/>
      <c r="G4" s="10"/>
      <c r="H4" s="10"/>
      <c r="I4" s="10"/>
      <c r="J4" s="10"/>
      <c r="K4" s="10"/>
      <c r="L4" s="10"/>
      <c r="M4" s="9"/>
      <c r="N4" s="9"/>
    </row>
    <row r="5" spans="2:14" x14ac:dyDescent="0.2">
      <c r="B5" s="14"/>
      <c r="C5" s="10"/>
      <c r="D5" s="10"/>
      <c r="E5" s="10"/>
      <c r="F5" s="10"/>
      <c r="G5" s="10"/>
      <c r="H5" s="10"/>
      <c r="I5" s="10"/>
      <c r="J5" s="10"/>
      <c r="K5" s="10"/>
      <c r="L5" s="10"/>
      <c r="M5" s="9"/>
      <c r="N5" s="9"/>
    </row>
    <row r="6" spans="2:14" ht="23.4" x14ac:dyDescent="0.2">
      <c r="B6" s="84" t="s">
        <v>548</v>
      </c>
      <c r="C6" s="10"/>
      <c r="D6" s="10"/>
      <c r="E6" s="10"/>
      <c r="F6" s="10"/>
      <c r="G6" s="10"/>
      <c r="H6" s="10"/>
      <c r="I6" s="10"/>
      <c r="J6" s="10"/>
      <c r="K6" s="10"/>
      <c r="L6" s="10"/>
      <c r="M6" s="9"/>
      <c r="N6" s="9"/>
    </row>
    <row r="7" spans="2:14" ht="23.4" x14ac:dyDescent="0.2">
      <c r="B7" s="84"/>
      <c r="C7" s="10"/>
      <c r="D7" s="10"/>
      <c r="E7" s="10"/>
      <c r="F7" s="10"/>
      <c r="G7" s="10"/>
      <c r="H7" s="10"/>
      <c r="I7" s="10"/>
      <c r="J7" s="10"/>
      <c r="K7" s="10"/>
      <c r="L7" s="10"/>
      <c r="M7" s="9"/>
      <c r="N7" s="9"/>
    </row>
    <row r="8" spans="2:14" ht="31.2" customHeight="1" thickBot="1" x14ac:dyDescent="0.25">
      <c r="B8" s="141" t="s">
        <v>546</v>
      </c>
      <c r="C8" s="10"/>
      <c r="D8" s="10"/>
      <c r="E8" s="10"/>
      <c r="F8" s="10"/>
      <c r="G8" s="10"/>
      <c r="H8" s="10"/>
      <c r="I8" s="10"/>
      <c r="J8" s="10"/>
      <c r="K8" s="10"/>
      <c r="L8" s="10"/>
      <c r="M8" s="9"/>
      <c r="N8" s="9"/>
    </row>
    <row r="9" spans="2:14" ht="28.8" x14ac:dyDescent="0.2">
      <c r="B9" s="838" t="s">
        <v>89</v>
      </c>
      <c r="C9" s="739" t="s">
        <v>550</v>
      </c>
      <c r="D9" s="739"/>
      <c r="E9" s="739"/>
      <c r="F9" s="242" t="s">
        <v>551</v>
      </c>
      <c r="G9" s="10"/>
      <c r="H9" s="10"/>
      <c r="I9" s="10"/>
      <c r="J9" s="10"/>
      <c r="K9" s="10"/>
      <c r="L9" s="10"/>
      <c r="M9" s="9"/>
      <c r="N9" s="9"/>
    </row>
    <row r="10" spans="2:14" ht="63" customHeight="1" x14ac:dyDescent="0.2">
      <c r="B10" s="839"/>
      <c r="C10" s="140" t="s">
        <v>598</v>
      </c>
      <c r="D10" s="140" t="s">
        <v>554</v>
      </c>
      <c r="E10" s="195" t="s">
        <v>555</v>
      </c>
      <c r="F10" s="243" t="s">
        <v>552</v>
      </c>
      <c r="G10" s="10"/>
      <c r="H10" s="10"/>
      <c r="I10" s="10"/>
      <c r="J10" s="10"/>
      <c r="K10" s="10"/>
      <c r="L10" s="10"/>
      <c r="M10" s="9"/>
      <c r="N10" s="9"/>
    </row>
    <row r="11" spans="2:14" ht="14.4" x14ac:dyDescent="0.2">
      <c r="B11" s="256">
        <v>1</v>
      </c>
      <c r="C11" s="130"/>
      <c r="D11" s="130"/>
      <c r="E11" s="71"/>
      <c r="F11" s="244"/>
      <c r="G11" s="10"/>
      <c r="H11" s="10"/>
      <c r="I11" s="10"/>
      <c r="J11" s="10"/>
      <c r="K11" s="10"/>
      <c r="L11" s="10"/>
      <c r="M11" s="9"/>
      <c r="N11" s="9"/>
    </row>
    <row r="12" spans="2:14" ht="14.4" x14ac:dyDescent="0.2">
      <c r="B12" s="256">
        <f>B11+1</f>
        <v>2</v>
      </c>
      <c r="C12" s="130"/>
      <c r="D12" s="130"/>
      <c r="E12" s="71"/>
      <c r="F12" s="244"/>
      <c r="G12" s="10"/>
      <c r="H12" s="10"/>
      <c r="I12" s="10"/>
      <c r="J12" s="10"/>
      <c r="K12" s="10"/>
      <c r="L12" s="10"/>
      <c r="M12" s="9"/>
      <c r="N12" s="9"/>
    </row>
    <row r="13" spans="2:14" ht="15" thickBot="1" x14ac:dyDescent="0.25">
      <c r="B13" s="364">
        <f t="shared" ref="B13" si="0">B12+1</f>
        <v>3</v>
      </c>
      <c r="C13" s="132"/>
      <c r="D13" s="132"/>
      <c r="E13" s="72"/>
      <c r="F13" s="245"/>
      <c r="G13" s="10"/>
      <c r="H13" s="10"/>
      <c r="I13" s="10"/>
      <c r="J13" s="10"/>
      <c r="K13" s="10"/>
      <c r="L13" s="10"/>
      <c r="M13" s="9"/>
      <c r="N13" s="9"/>
    </row>
    <row r="14" spans="2:14" ht="23.4" x14ac:dyDescent="0.2">
      <c r="B14" s="84"/>
      <c r="C14" s="10"/>
      <c r="D14" s="10"/>
      <c r="E14" s="10"/>
      <c r="F14" s="10"/>
      <c r="G14" s="10"/>
      <c r="H14" s="10"/>
      <c r="I14" s="10"/>
      <c r="J14" s="10"/>
      <c r="K14" s="10"/>
      <c r="L14" s="10"/>
      <c r="M14" s="9"/>
      <c r="N14" s="9"/>
    </row>
    <row r="15" spans="2:14" ht="33.6" customHeight="1" thickBot="1" x14ac:dyDescent="0.25">
      <c r="B15" s="141" t="s">
        <v>547</v>
      </c>
      <c r="C15" s="10"/>
      <c r="D15" s="10"/>
      <c r="E15" s="10"/>
      <c r="F15" s="10"/>
      <c r="G15" s="10"/>
      <c r="H15" s="10"/>
      <c r="I15" s="10"/>
      <c r="J15" s="10"/>
      <c r="K15" s="10"/>
      <c r="L15" s="10"/>
      <c r="M15" s="9"/>
      <c r="N15" s="9"/>
    </row>
    <row r="16" spans="2:14" ht="14.4" customHeight="1" x14ac:dyDescent="0.2">
      <c r="B16" s="840" t="s">
        <v>89</v>
      </c>
      <c r="C16" s="196" t="s">
        <v>550</v>
      </c>
      <c r="D16" s="842" t="s">
        <v>557</v>
      </c>
      <c r="E16" s="843"/>
      <c r="F16" s="843"/>
      <c r="G16" s="844"/>
      <c r="H16" s="10"/>
      <c r="I16" s="10"/>
      <c r="J16" s="10"/>
      <c r="K16" s="10"/>
      <c r="L16" s="10"/>
      <c r="M16" s="9"/>
      <c r="N16" s="9"/>
    </row>
    <row r="17" spans="2:14" ht="58.2" customHeight="1" x14ac:dyDescent="0.2">
      <c r="B17" s="841"/>
      <c r="C17" s="197" t="s">
        <v>598</v>
      </c>
      <c r="D17" s="197" t="s">
        <v>556</v>
      </c>
      <c r="E17" s="197" t="s">
        <v>10</v>
      </c>
      <c r="F17" s="197" t="s">
        <v>11</v>
      </c>
      <c r="G17" s="199" t="s">
        <v>615</v>
      </c>
      <c r="H17" s="10"/>
      <c r="I17" s="10"/>
      <c r="J17" s="10"/>
      <c r="K17" s="10"/>
      <c r="L17" s="10"/>
      <c r="M17" s="9"/>
      <c r="N17" s="9"/>
    </row>
    <row r="18" spans="2:14" ht="14.4" x14ac:dyDescent="0.2">
      <c r="B18" s="256">
        <v>1</v>
      </c>
      <c r="C18" s="130"/>
      <c r="D18" s="130"/>
      <c r="E18" s="130"/>
      <c r="F18" s="130"/>
      <c r="G18" s="238"/>
      <c r="H18" s="10"/>
      <c r="I18" s="10"/>
      <c r="J18" s="10"/>
      <c r="K18" s="10"/>
      <c r="L18" s="10"/>
      <c r="M18" s="9"/>
      <c r="N18" s="9"/>
    </row>
    <row r="19" spans="2:14" ht="14.4" x14ac:dyDescent="0.2">
      <c r="B19" s="256">
        <f>B18+1</f>
        <v>2</v>
      </c>
      <c r="C19" s="130"/>
      <c r="D19" s="130"/>
      <c r="E19" s="130"/>
      <c r="F19" s="130"/>
      <c r="G19" s="238"/>
      <c r="H19" s="10"/>
      <c r="I19" s="10"/>
      <c r="J19" s="10"/>
      <c r="K19" s="10"/>
      <c r="L19" s="10"/>
      <c r="M19" s="9"/>
      <c r="N19" s="9"/>
    </row>
    <row r="20" spans="2:14" ht="15" thickBot="1" x14ac:dyDescent="0.25">
      <c r="B20" s="364">
        <f t="shared" ref="B20" si="1">B19+1</f>
        <v>3</v>
      </c>
      <c r="C20" s="132"/>
      <c r="D20" s="132"/>
      <c r="E20" s="132"/>
      <c r="F20" s="132"/>
      <c r="G20" s="246"/>
      <c r="H20" s="10"/>
      <c r="I20" s="10"/>
      <c r="J20" s="10"/>
      <c r="K20" s="10"/>
      <c r="L20" s="10"/>
      <c r="M20" s="9"/>
      <c r="N20" s="9"/>
    </row>
    <row r="21" spans="2:14" ht="23.4" x14ac:dyDescent="0.2">
      <c r="B21" s="141"/>
      <c r="C21" s="10"/>
      <c r="D21" s="10"/>
      <c r="E21" s="10"/>
      <c r="F21" s="10"/>
      <c r="G21" s="10"/>
      <c r="H21" s="10"/>
      <c r="I21" s="10"/>
      <c r="J21" s="10"/>
      <c r="K21" s="10"/>
      <c r="L21" s="10"/>
      <c r="M21" s="9"/>
      <c r="N21" s="9"/>
    </row>
    <row r="22" spans="2:14" ht="23.4" x14ac:dyDescent="0.2">
      <c r="B22" s="141"/>
      <c r="C22" s="10"/>
      <c r="D22" s="10"/>
      <c r="E22" s="10"/>
      <c r="F22" s="10"/>
      <c r="G22" s="10"/>
      <c r="H22" s="10"/>
      <c r="I22" s="10"/>
      <c r="J22" s="10"/>
      <c r="K22" s="10"/>
      <c r="L22" s="10"/>
      <c r="M22" s="9"/>
      <c r="N22" s="9"/>
    </row>
    <row r="23" spans="2:14" ht="23.4" x14ac:dyDescent="0.2">
      <c r="B23" s="84"/>
      <c r="C23" s="10"/>
      <c r="D23" s="10"/>
      <c r="E23" s="10"/>
      <c r="F23" s="10"/>
      <c r="G23" s="10"/>
      <c r="H23" s="10"/>
      <c r="I23" s="10"/>
      <c r="J23" s="10"/>
      <c r="K23" s="10"/>
      <c r="L23" s="10"/>
      <c r="M23" s="9"/>
      <c r="N23" s="9"/>
    </row>
    <row r="24" spans="2:14" ht="32.4" customHeight="1" thickBot="1" x14ac:dyDescent="0.25">
      <c r="B24" s="141" t="s">
        <v>225</v>
      </c>
      <c r="C24" s="10"/>
      <c r="D24" s="10"/>
      <c r="E24" s="10"/>
      <c r="F24" s="10"/>
      <c r="G24" s="10"/>
      <c r="H24" s="10"/>
      <c r="I24" s="10"/>
      <c r="J24" s="10"/>
      <c r="K24" s="10"/>
      <c r="L24" s="10"/>
      <c r="M24" s="9"/>
      <c r="N24" s="9"/>
    </row>
    <row r="25" spans="2:14" ht="31.2" customHeight="1" x14ac:dyDescent="0.2">
      <c r="B25" s="838" t="s">
        <v>89</v>
      </c>
      <c r="C25" s="739" t="s">
        <v>494</v>
      </c>
      <c r="D25" s="739"/>
      <c r="E25" s="739"/>
      <c r="F25" s="194" t="s">
        <v>495</v>
      </c>
      <c r="G25" s="116" t="s">
        <v>90</v>
      </c>
      <c r="H25" s="846" t="s">
        <v>497</v>
      </c>
      <c r="I25" s="847"/>
      <c r="J25" s="847"/>
      <c r="K25" s="847"/>
      <c r="L25" s="847"/>
      <c r="M25" s="847"/>
      <c r="N25" s="848"/>
    </row>
    <row r="26" spans="2:14" ht="102" customHeight="1" x14ac:dyDescent="0.2">
      <c r="B26" s="839"/>
      <c r="C26" s="140" t="s">
        <v>496</v>
      </c>
      <c r="D26" s="140" t="s">
        <v>226</v>
      </c>
      <c r="E26" s="195" t="s">
        <v>170</v>
      </c>
      <c r="F26" s="195" t="s">
        <v>87</v>
      </c>
      <c r="G26" s="104" t="s">
        <v>88</v>
      </c>
      <c r="H26" s="104" t="s">
        <v>1</v>
      </c>
      <c r="I26" s="104" t="s">
        <v>14</v>
      </c>
      <c r="J26" s="104" t="s">
        <v>5</v>
      </c>
      <c r="K26" s="104" t="s">
        <v>92</v>
      </c>
      <c r="L26" s="105" t="s">
        <v>184</v>
      </c>
      <c r="M26" s="105" t="s">
        <v>563</v>
      </c>
      <c r="N26" s="121" t="s">
        <v>91</v>
      </c>
    </row>
    <row r="27" spans="2:14" ht="25.2" customHeight="1" x14ac:dyDescent="0.2">
      <c r="B27" s="256">
        <v>1</v>
      </c>
      <c r="C27" s="130" t="s">
        <v>85</v>
      </c>
      <c r="D27" s="130" t="s">
        <v>83</v>
      </c>
      <c r="E27" s="71"/>
      <c r="F27" s="39"/>
      <c r="G27" s="41"/>
      <c r="H27" s="41"/>
      <c r="I27" s="110"/>
      <c r="J27" s="110"/>
      <c r="K27" s="110"/>
      <c r="L27" s="110"/>
      <c r="M27" s="110"/>
      <c r="N27" s="62"/>
    </row>
    <row r="28" spans="2:14" ht="25.2" customHeight="1" x14ac:dyDescent="0.2">
      <c r="B28" s="256">
        <f>B27+1</f>
        <v>2</v>
      </c>
      <c r="C28" s="130" t="s">
        <v>85</v>
      </c>
      <c r="D28" s="130" t="s">
        <v>95</v>
      </c>
      <c r="E28" s="71"/>
      <c r="F28" s="39"/>
      <c r="G28" s="41"/>
      <c r="H28" s="41"/>
      <c r="I28" s="110"/>
      <c r="J28" s="110"/>
      <c r="K28" s="110"/>
      <c r="L28" s="110"/>
      <c r="M28" s="110"/>
      <c r="N28" s="62"/>
    </row>
    <row r="29" spans="2:14" ht="25.2" customHeight="1" x14ac:dyDescent="0.2">
      <c r="B29" s="256">
        <f t="shared" ref="B29:B34" si="2">B28+1</f>
        <v>3</v>
      </c>
      <c r="C29" s="130" t="s">
        <v>60</v>
      </c>
      <c r="D29" s="130" t="s">
        <v>83</v>
      </c>
      <c r="E29" s="71"/>
      <c r="F29" s="39"/>
      <c r="G29" s="41"/>
      <c r="H29" s="41"/>
      <c r="I29" s="110"/>
      <c r="J29" s="110"/>
      <c r="K29" s="110"/>
      <c r="L29" s="110"/>
      <c r="M29" s="110"/>
      <c r="N29" s="62"/>
    </row>
    <row r="30" spans="2:14" ht="25.2" customHeight="1" x14ac:dyDescent="0.2">
      <c r="B30" s="256">
        <f t="shared" si="2"/>
        <v>4</v>
      </c>
      <c r="C30" s="130" t="s">
        <v>60</v>
      </c>
      <c r="D30" s="130" t="s">
        <v>84</v>
      </c>
      <c r="E30" s="71"/>
      <c r="F30" s="39"/>
      <c r="G30" s="41"/>
      <c r="H30" s="41"/>
      <c r="I30" s="110"/>
      <c r="J30" s="110"/>
      <c r="K30" s="110"/>
      <c r="L30" s="110"/>
      <c r="M30" s="110"/>
      <c r="N30" s="62"/>
    </row>
    <row r="31" spans="2:14" ht="40.799999999999997" customHeight="1" x14ac:dyDescent="0.2">
      <c r="B31" s="256">
        <f t="shared" si="2"/>
        <v>5</v>
      </c>
      <c r="C31" s="130" t="s">
        <v>97</v>
      </c>
      <c r="D31" s="130" t="s">
        <v>83</v>
      </c>
      <c r="E31" s="71"/>
      <c r="F31" s="39"/>
      <c r="G31" s="41"/>
      <c r="H31" s="41"/>
      <c r="I31" s="110"/>
      <c r="J31" s="110"/>
      <c r="K31" s="110"/>
      <c r="L31" s="110"/>
      <c r="M31" s="110"/>
      <c r="N31" s="62"/>
    </row>
    <row r="32" spans="2:14" ht="37.200000000000003" customHeight="1" x14ac:dyDescent="0.2">
      <c r="B32" s="256">
        <f t="shared" si="2"/>
        <v>6</v>
      </c>
      <c r="C32" s="130" t="s">
        <v>97</v>
      </c>
      <c r="D32" s="130" t="s">
        <v>84</v>
      </c>
      <c r="E32" s="71"/>
      <c r="F32" s="39"/>
      <c r="G32" s="41"/>
      <c r="H32" s="41"/>
      <c r="I32" s="110"/>
      <c r="J32" s="110"/>
      <c r="K32" s="110"/>
      <c r="L32" s="110"/>
      <c r="M32" s="110"/>
      <c r="N32" s="62"/>
    </row>
    <row r="33" spans="2:18" ht="31.8" customHeight="1" x14ac:dyDescent="0.2">
      <c r="B33" s="256">
        <f t="shared" si="2"/>
        <v>7</v>
      </c>
      <c r="C33" s="130" t="s">
        <v>96</v>
      </c>
      <c r="D33" s="130" t="s">
        <v>83</v>
      </c>
      <c r="E33" s="71"/>
      <c r="F33" s="39"/>
      <c r="G33" s="41"/>
      <c r="H33" s="41"/>
      <c r="I33" s="110"/>
      <c r="J33" s="110"/>
      <c r="K33" s="110"/>
      <c r="L33" s="110"/>
      <c r="M33" s="110"/>
      <c r="N33" s="62"/>
    </row>
    <row r="34" spans="2:18" ht="37.200000000000003" customHeight="1" thickBot="1" x14ac:dyDescent="0.25">
      <c r="B34" s="364">
        <f t="shared" si="2"/>
        <v>8</v>
      </c>
      <c r="C34" s="132" t="s">
        <v>96</v>
      </c>
      <c r="D34" s="132" t="s">
        <v>84</v>
      </c>
      <c r="E34" s="72"/>
      <c r="F34" s="295"/>
      <c r="G34" s="295"/>
      <c r="H34" s="295"/>
      <c r="I34" s="295"/>
      <c r="J34" s="295"/>
      <c r="K34" s="295"/>
      <c r="L34" s="295"/>
      <c r="M34" s="295"/>
      <c r="N34" s="353"/>
      <c r="O34" s="19"/>
      <c r="P34" s="19"/>
      <c r="Q34" s="20"/>
      <c r="R34" s="20"/>
    </row>
    <row r="35" spans="2:18" ht="21.6" customHeight="1" x14ac:dyDescent="0.2">
      <c r="B35" s="63"/>
      <c r="C35" s="65"/>
      <c r="D35" s="65"/>
      <c r="E35" s="65"/>
      <c r="O35" s="19"/>
      <c r="P35" s="19"/>
      <c r="Q35" s="20"/>
      <c r="R35" s="20"/>
    </row>
    <row r="36" spans="2:18" ht="23.4" x14ac:dyDescent="0.2">
      <c r="B36" s="141" t="s">
        <v>224</v>
      </c>
      <c r="C36" s="65"/>
      <c r="D36" s="65"/>
      <c r="E36" s="65"/>
    </row>
    <row r="37" spans="2:18" ht="11.4" thickBot="1" x14ac:dyDescent="0.25"/>
    <row r="38" spans="2:18" ht="14.4" x14ac:dyDescent="0.2">
      <c r="B38" s="849" t="s">
        <v>125</v>
      </c>
      <c r="C38" s="849" t="s">
        <v>512</v>
      </c>
      <c r="D38" s="196" t="s">
        <v>498</v>
      </c>
      <c r="E38" s="851" t="s">
        <v>497</v>
      </c>
      <c r="F38" s="851"/>
      <c r="G38" s="851"/>
      <c r="H38" s="851"/>
      <c r="I38" s="851"/>
      <c r="J38" s="851"/>
      <c r="K38" s="851"/>
      <c r="L38" s="852" t="s">
        <v>499</v>
      </c>
      <c r="M38" s="853"/>
    </row>
    <row r="39" spans="2:18" ht="72" x14ac:dyDescent="0.2">
      <c r="B39" s="850"/>
      <c r="C39" s="850"/>
      <c r="D39" s="197" t="s">
        <v>126</v>
      </c>
      <c r="E39" s="197" t="s">
        <v>1</v>
      </c>
      <c r="F39" s="197" t="s">
        <v>14</v>
      </c>
      <c r="G39" s="197" t="s">
        <v>5</v>
      </c>
      <c r="H39" s="197" t="s">
        <v>92</v>
      </c>
      <c r="I39" s="198" t="s">
        <v>184</v>
      </c>
      <c r="J39" s="198" t="s">
        <v>563</v>
      </c>
      <c r="K39" s="198" t="s">
        <v>91</v>
      </c>
      <c r="L39" s="197" t="s">
        <v>144</v>
      </c>
      <c r="M39" s="199" t="s">
        <v>128</v>
      </c>
    </row>
    <row r="40" spans="2:18" ht="14.4" x14ac:dyDescent="0.2">
      <c r="B40" s="854">
        <v>1</v>
      </c>
      <c r="C40" s="367" t="s">
        <v>513</v>
      </c>
      <c r="D40" s="130" t="s">
        <v>143</v>
      </c>
      <c r="E40" s="130" t="s">
        <v>127</v>
      </c>
      <c r="F40" s="130" t="s">
        <v>127</v>
      </c>
      <c r="G40" s="130" t="s">
        <v>127</v>
      </c>
      <c r="H40" s="130" t="s">
        <v>59</v>
      </c>
      <c r="I40" s="130" t="s">
        <v>59</v>
      </c>
      <c r="J40" s="130" t="s">
        <v>127</v>
      </c>
      <c r="K40" s="130" t="s">
        <v>61</v>
      </c>
      <c r="L40" s="130"/>
      <c r="M40" s="845"/>
    </row>
    <row r="41" spans="2:18" ht="14.4" x14ac:dyDescent="0.2">
      <c r="B41" s="854"/>
      <c r="C41" s="367" t="s">
        <v>513</v>
      </c>
      <c r="D41" s="130" t="s">
        <v>511</v>
      </c>
      <c r="E41" s="130" t="s">
        <v>127</v>
      </c>
      <c r="F41" s="130" t="s">
        <v>127</v>
      </c>
      <c r="G41" s="130" t="s">
        <v>127</v>
      </c>
      <c r="H41" s="130" t="s">
        <v>127</v>
      </c>
      <c r="I41" s="130" t="s">
        <v>59</v>
      </c>
      <c r="J41" s="130" t="s">
        <v>127</v>
      </c>
      <c r="K41" s="130" t="s">
        <v>59</v>
      </c>
      <c r="L41" s="130"/>
      <c r="M41" s="845"/>
    </row>
    <row r="42" spans="2:18" ht="12" x14ac:dyDescent="0.2">
      <c r="B42" s="365"/>
      <c r="C42" s="368"/>
      <c r="D42" s="67"/>
      <c r="E42" s="67"/>
      <c r="F42" s="67"/>
      <c r="G42" s="71"/>
      <c r="H42" s="74"/>
      <c r="I42" s="75"/>
      <c r="J42" s="71"/>
      <c r="K42" s="71"/>
      <c r="L42" s="71"/>
      <c r="M42" s="66"/>
    </row>
    <row r="43" spans="2:18" ht="12" x14ac:dyDescent="0.2">
      <c r="B43" s="365"/>
      <c r="C43" s="368"/>
      <c r="D43" s="67"/>
      <c r="E43" s="67"/>
      <c r="F43" s="67"/>
      <c r="G43" s="71"/>
      <c r="H43" s="74"/>
      <c r="I43" s="75"/>
      <c r="J43" s="71"/>
      <c r="K43" s="71"/>
      <c r="L43" s="71"/>
      <c r="M43" s="66"/>
    </row>
    <row r="44" spans="2:18" ht="12" x14ac:dyDescent="0.2">
      <c r="B44" s="365"/>
      <c r="C44" s="368"/>
      <c r="D44" s="67"/>
      <c r="E44" s="67"/>
      <c r="F44" s="67"/>
      <c r="G44" s="71"/>
      <c r="H44" s="74"/>
      <c r="I44" s="75"/>
      <c r="J44" s="71"/>
      <c r="K44" s="71"/>
      <c r="L44" s="71"/>
      <c r="M44" s="66"/>
    </row>
    <row r="45" spans="2:18" ht="12" x14ac:dyDescent="0.2">
      <c r="B45" s="365"/>
      <c r="C45" s="368"/>
      <c r="D45" s="67"/>
      <c r="E45" s="67"/>
      <c r="F45" s="71"/>
      <c r="G45" s="71"/>
      <c r="H45" s="74"/>
      <c r="I45" s="75"/>
      <c r="J45" s="71"/>
      <c r="K45" s="71"/>
      <c r="L45" s="71"/>
      <c r="M45" s="66"/>
    </row>
    <row r="46" spans="2:18" ht="12" x14ac:dyDescent="0.2">
      <c r="B46" s="365"/>
      <c r="C46" s="368"/>
      <c r="D46" s="67"/>
      <c r="E46" s="67"/>
      <c r="F46" s="71"/>
      <c r="G46" s="71"/>
      <c r="H46" s="74"/>
      <c r="I46" s="75"/>
      <c r="J46" s="71"/>
      <c r="K46" s="71"/>
      <c r="L46" s="71"/>
      <c r="M46" s="66"/>
    </row>
    <row r="47" spans="2:18" ht="12.6" thickBot="1" x14ac:dyDescent="0.25">
      <c r="B47" s="366"/>
      <c r="C47" s="368"/>
      <c r="D47" s="106"/>
      <c r="E47" s="106"/>
      <c r="F47" s="72"/>
      <c r="G47" s="72"/>
      <c r="H47" s="76"/>
      <c r="I47" s="77"/>
      <c r="J47" s="72"/>
      <c r="K47" s="72"/>
      <c r="L47" s="72"/>
      <c r="M47" s="68"/>
    </row>
  </sheetData>
  <mergeCells count="13">
    <mergeCell ref="B9:B10"/>
    <mergeCell ref="C9:E9"/>
    <mergeCell ref="B16:B17"/>
    <mergeCell ref="B40:B41"/>
    <mergeCell ref="M40:M41"/>
    <mergeCell ref="B25:B26"/>
    <mergeCell ref="C25:E25"/>
    <mergeCell ref="H25:N25"/>
    <mergeCell ref="B38:B39"/>
    <mergeCell ref="E38:K38"/>
    <mergeCell ref="L38:M38"/>
    <mergeCell ref="C38:C39"/>
    <mergeCell ref="D16:G16"/>
  </mergeCells>
  <phoneticPr fontId="1"/>
  <conditionalFormatting sqref="B11:F13">
    <cfRule type="cellIs" dxfId="4" priority="3" operator="equal">
      <formula>""</formula>
    </cfRule>
  </conditionalFormatting>
  <conditionalFormatting sqref="B18:G20">
    <cfRule type="cellIs" dxfId="3" priority="1" operator="equal">
      <formula>""</formula>
    </cfRule>
  </conditionalFormatting>
  <conditionalFormatting sqref="B27:N34 B40:B47 D40:M47">
    <cfRule type="cellIs" dxfId="2" priority="9" operator="equal">
      <formula>""</formula>
    </cfRule>
  </conditionalFormatting>
  <conditionalFormatting sqref="C42:C47">
    <cfRule type="cellIs" dxfId="1" priority="4" operator="equal">
      <formula>""</formula>
    </cfRule>
  </conditionalFormatting>
  <pageMargins left="0.25" right="0.25" top="0.75" bottom="0.75" header="0.3" footer="0.3"/>
  <pageSetup paperSize="8" scale="85" fitToHeight="0" orientation="landscape" r:id="rId1"/>
  <headerFooter alignWithMargins="0"/>
  <rowBreaks count="2" manualBreakCount="2">
    <brk id="22" max="15" man="1"/>
    <brk id="48" max="1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B3:AG64"/>
  <sheetViews>
    <sheetView view="pageBreakPreview" zoomScaleNormal="78" zoomScaleSheetLayoutView="100" zoomScalePageLayoutView="55" workbookViewId="0"/>
  </sheetViews>
  <sheetFormatPr defaultColWidth="9" defaultRowHeight="10.8" x14ac:dyDescent="0.2"/>
  <cols>
    <col min="1" max="1" width="4.33203125" style="1" customWidth="1"/>
    <col min="2" max="2" width="9" style="1"/>
    <col min="3" max="3" width="15.33203125" style="1" customWidth="1"/>
    <col min="4" max="4" width="12.21875" style="1" customWidth="1"/>
    <col min="5" max="5" width="15.109375" style="2" customWidth="1"/>
    <col min="6" max="6" width="18.21875" style="2" customWidth="1"/>
    <col min="7" max="7" width="14.21875" style="2" customWidth="1"/>
    <col min="8" max="8" width="14.88671875" style="2" customWidth="1"/>
    <col min="9" max="9" width="13.6640625" style="2" customWidth="1"/>
    <col min="10" max="10" width="15" style="2" customWidth="1"/>
    <col min="11" max="11" width="19.88671875" style="2" customWidth="1"/>
    <col min="12" max="12" width="17.88671875" style="2" customWidth="1"/>
    <col min="13" max="13" width="14.6640625" style="2" customWidth="1"/>
    <col min="14" max="14" width="17.88671875" style="2" customWidth="1"/>
    <col min="15" max="15" width="16.77734375" style="2" customWidth="1"/>
    <col min="16" max="16" width="17.6640625" style="2" customWidth="1"/>
    <col min="17" max="17" width="15.21875" style="2" customWidth="1"/>
    <col min="18" max="18" width="12.5546875" style="2" customWidth="1"/>
    <col min="19" max="19" width="8.77734375" style="2" customWidth="1"/>
    <col min="20" max="20" width="14.77734375" style="2" customWidth="1"/>
    <col min="21" max="21" width="8" style="2" customWidth="1"/>
    <col min="22" max="22" width="8.44140625" style="2" customWidth="1"/>
    <col min="23" max="23" width="20.21875" style="2" customWidth="1"/>
    <col min="24" max="24" width="15.44140625" style="2" customWidth="1"/>
    <col min="25" max="25" width="12.21875" style="2" customWidth="1"/>
    <col min="26" max="26" width="9.77734375" style="2" customWidth="1"/>
    <col min="27" max="27" width="10.88671875" style="1" customWidth="1"/>
    <col min="28" max="28" width="0.21875" style="1" customWidth="1"/>
    <col min="29" max="30" width="9" style="1"/>
    <col min="31" max="31" width="32.6640625" style="1" customWidth="1"/>
    <col min="32" max="200" width="9" style="1"/>
    <col min="201" max="201" width="3.44140625" style="1" customWidth="1"/>
    <col min="202" max="202" width="4" style="1" bestFit="1" customWidth="1"/>
    <col min="203" max="203" width="22.109375" style="1" customWidth="1"/>
    <col min="204" max="204" width="12.44140625" style="1" customWidth="1"/>
    <col min="205" max="205" width="8.88671875" style="1" bestFit="1" customWidth="1"/>
    <col min="206" max="206" width="6.44140625" style="1" bestFit="1" customWidth="1"/>
    <col min="207" max="207" width="28.109375" style="1" customWidth="1"/>
    <col min="208" max="208" width="30.88671875" style="1" customWidth="1"/>
    <col min="209" max="209" width="0" style="1" hidden="1" customWidth="1"/>
    <col min="210" max="210" width="6.109375" style="1" bestFit="1" customWidth="1"/>
    <col min="211" max="211" width="25.88671875" style="1" bestFit="1" customWidth="1"/>
    <col min="212" max="212" width="6.109375" style="1" customWidth="1"/>
    <col min="213" max="213" width="23.6640625" style="1" customWidth="1"/>
    <col min="214" max="214" width="8.44140625" style="1" bestFit="1" customWidth="1"/>
    <col min="215" max="215" width="8.44140625" style="1" customWidth="1"/>
    <col min="216" max="216" width="6.109375" style="1" customWidth="1"/>
    <col min="217" max="217" width="0" style="1" hidden="1" customWidth="1"/>
    <col min="218" max="218" width="20.109375" style="1" customWidth="1"/>
    <col min="219" max="219" width="5.6640625" style="1" customWidth="1"/>
    <col min="220" max="220" width="20.109375" style="1" customWidth="1"/>
    <col min="221" max="221" width="5.6640625" style="1" customWidth="1"/>
    <col min="222" max="222" width="20.109375" style="1" customWidth="1"/>
    <col min="223" max="223" width="5.6640625" style="1" customWidth="1"/>
    <col min="224" max="226" width="7.88671875" style="1" customWidth="1"/>
    <col min="227" max="227" width="12.44140625" style="1" customWidth="1"/>
    <col min="228" max="228" width="0" style="1" hidden="1" customWidth="1"/>
    <col min="229" max="229" width="22.33203125" style="1" customWidth="1"/>
    <col min="230" max="265" width="0" style="1" hidden="1" customWidth="1"/>
    <col min="266" max="286" width="9" style="1"/>
    <col min="287" max="287" width="32.6640625" style="1" customWidth="1"/>
    <col min="288" max="456" width="9" style="1"/>
    <col min="457" max="457" width="3.44140625" style="1" customWidth="1"/>
    <col min="458" max="458" width="4" style="1" bestFit="1" customWidth="1"/>
    <col min="459" max="459" width="22.109375" style="1" customWidth="1"/>
    <col min="460" max="460" width="12.44140625" style="1" customWidth="1"/>
    <col min="461" max="461" width="8.88671875" style="1" bestFit="1" customWidth="1"/>
    <col min="462" max="462" width="6.44140625" style="1" bestFit="1" customWidth="1"/>
    <col min="463" max="463" width="28.109375" style="1" customWidth="1"/>
    <col min="464" max="464" width="30.88671875" style="1" customWidth="1"/>
    <col min="465" max="465" width="0" style="1" hidden="1" customWidth="1"/>
    <col min="466" max="466" width="6.109375" style="1" bestFit="1" customWidth="1"/>
    <col min="467" max="467" width="25.88671875" style="1" bestFit="1" customWidth="1"/>
    <col min="468" max="468" width="6.109375" style="1" customWidth="1"/>
    <col min="469" max="469" width="23.6640625" style="1" customWidth="1"/>
    <col min="470" max="470" width="8.44140625" style="1" bestFit="1" customWidth="1"/>
    <col min="471" max="471" width="8.44140625" style="1" customWidth="1"/>
    <col min="472" max="472" width="6.109375" style="1" customWidth="1"/>
    <col min="473" max="473" width="0" style="1" hidden="1" customWidth="1"/>
    <col min="474" max="474" width="20.109375" style="1" customWidth="1"/>
    <col min="475" max="475" width="5.6640625" style="1" customWidth="1"/>
    <col min="476" max="476" width="20.109375" style="1" customWidth="1"/>
    <col min="477" max="477" width="5.6640625" style="1" customWidth="1"/>
    <col min="478" max="478" width="20.109375" style="1" customWidth="1"/>
    <col min="479" max="479" width="5.6640625" style="1" customWidth="1"/>
    <col min="480" max="482" width="7.88671875" style="1" customWidth="1"/>
    <col min="483" max="483" width="12.44140625" style="1" customWidth="1"/>
    <col min="484" max="484" width="0" style="1" hidden="1" customWidth="1"/>
    <col min="485" max="485" width="22.33203125" style="1" customWidth="1"/>
    <col min="486" max="521" width="0" style="1" hidden="1" customWidth="1"/>
    <col min="522" max="542" width="9" style="1"/>
    <col min="543" max="543" width="32.6640625" style="1" customWidth="1"/>
    <col min="544" max="712" width="9" style="1"/>
    <col min="713" max="713" width="3.44140625" style="1" customWidth="1"/>
    <col min="714" max="714" width="4" style="1" bestFit="1" customWidth="1"/>
    <col min="715" max="715" width="22.109375" style="1" customWidth="1"/>
    <col min="716" max="716" width="12.44140625" style="1" customWidth="1"/>
    <col min="717" max="717" width="8.88671875" style="1" bestFit="1" customWidth="1"/>
    <col min="718" max="718" width="6.44140625" style="1" bestFit="1" customWidth="1"/>
    <col min="719" max="719" width="28.109375" style="1" customWidth="1"/>
    <col min="720" max="720" width="30.88671875" style="1" customWidth="1"/>
    <col min="721" max="721" width="0" style="1" hidden="1" customWidth="1"/>
    <col min="722" max="722" width="6.109375" style="1" bestFit="1" customWidth="1"/>
    <col min="723" max="723" width="25.88671875" style="1" bestFit="1" customWidth="1"/>
    <col min="724" max="724" width="6.109375" style="1" customWidth="1"/>
    <col min="725" max="725" width="23.6640625" style="1" customWidth="1"/>
    <col min="726" max="726" width="8.44140625" style="1" bestFit="1" customWidth="1"/>
    <col min="727" max="727" width="8.44140625" style="1" customWidth="1"/>
    <col min="728" max="728" width="6.109375" style="1" customWidth="1"/>
    <col min="729" max="729" width="0" style="1" hidden="1" customWidth="1"/>
    <col min="730" max="730" width="20.109375" style="1" customWidth="1"/>
    <col min="731" max="731" width="5.6640625" style="1" customWidth="1"/>
    <col min="732" max="732" width="20.109375" style="1" customWidth="1"/>
    <col min="733" max="733" width="5.6640625" style="1" customWidth="1"/>
    <col min="734" max="734" width="20.109375" style="1" customWidth="1"/>
    <col min="735" max="735" width="5.6640625" style="1" customWidth="1"/>
    <col min="736" max="738" width="7.88671875" style="1" customWidth="1"/>
    <col min="739" max="739" width="12.44140625" style="1" customWidth="1"/>
    <col min="740" max="740" width="0" style="1" hidden="1" customWidth="1"/>
    <col min="741" max="741" width="22.33203125" style="1" customWidth="1"/>
    <col min="742" max="777" width="0" style="1" hidden="1" customWidth="1"/>
    <col min="778" max="798" width="9" style="1"/>
    <col min="799" max="799" width="32.6640625" style="1" customWidth="1"/>
    <col min="800" max="968" width="9" style="1"/>
    <col min="969" max="969" width="3.44140625" style="1" customWidth="1"/>
    <col min="970" max="970" width="4" style="1" bestFit="1" customWidth="1"/>
    <col min="971" max="971" width="22.109375" style="1" customWidth="1"/>
    <col min="972" max="972" width="12.44140625" style="1" customWidth="1"/>
    <col min="973" max="973" width="8.88671875" style="1" bestFit="1" customWidth="1"/>
    <col min="974" max="974" width="6.44140625" style="1" bestFit="1" customWidth="1"/>
    <col min="975" max="975" width="28.109375" style="1" customWidth="1"/>
    <col min="976" max="976" width="30.88671875" style="1" customWidth="1"/>
    <col min="977" max="977" width="0" style="1" hidden="1" customWidth="1"/>
    <col min="978" max="978" width="6.109375" style="1" bestFit="1" customWidth="1"/>
    <col min="979" max="979" width="25.88671875" style="1" bestFit="1" customWidth="1"/>
    <col min="980" max="980" width="6.109375" style="1" customWidth="1"/>
    <col min="981" max="981" width="23.6640625" style="1" customWidth="1"/>
    <col min="982" max="982" width="8.44140625" style="1" bestFit="1" customWidth="1"/>
    <col min="983" max="983" width="8.44140625" style="1" customWidth="1"/>
    <col min="984" max="984" width="6.109375" style="1" customWidth="1"/>
    <col min="985" max="985" width="0" style="1" hidden="1" customWidth="1"/>
    <col min="986" max="986" width="20.109375" style="1" customWidth="1"/>
    <col min="987" max="987" width="5.6640625" style="1" customWidth="1"/>
    <col min="988" max="988" width="20.109375" style="1" customWidth="1"/>
    <col min="989" max="989" width="5.6640625" style="1" customWidth="1"/>
    <col min="990" max="990" width="20.109375" style="1" customWidth="1"/>
    <col min="991" max="991" width="5.6640625" style="1" customWidth="1"/>
    <col min="992" max="994" width="7.88671875" style="1" customWidth="1"/>
    <col min="995" max="995" width="12.44140625" style="1" customWidth="1"/>
    <col min="996" max="996" width="0" style="1" hidden="1" customWidth="1"/>
    <col min="997" max="997" width="22.33203125" style="1" customWidth="1"/>
    <col min="998" max="1033" width="0" style="1" hidden="1" customWidth="1"/>
    <col min="1034" max="1054" width="9" style="1"/>
    <col min="1055" max="1055" width="32.6640625" style="1" customWidth="1"/>
    <col min="1056" max="1224" width="9" style="1"/>
    <col min="1225" max="1225" width="3.44140625" style="1" customWidth="1"/>
    <col min="1226" max="1226" width="4" style="1" bestFit="1" customWidth="1"/>
    <col min="1227" max="1227" width="22.109375" style="1" customWidth="1"/>
    <col min="1228" max="1228" width="12.44140625" style="1" customWidth="1"/>
    <col min="1229" max="1229" width="8.88671875" style="1" bestFit="1" customWidth="1"/>
    <col min="1230" max="1230" width="6.44140625" style="1" bestFit="1" customWidth="1"/>
    <col min="1231" max="1231" width="28.109375" style="1" customWidth="1"/>
    <col min="1232" max="1232" width="30.88671875" style="1" customWidth="1"/>
    <col min="1233" max="1233" width="0" style="1" hidden="1" customWidth="1"/>
    <col min="1234" max="1234" width="6.109375" style="1" bestFit="1" customWidth="1"/>
    <col min="1235" max="1235" width="25.88671875" style="1" bestFit="1" customWidth="1"/>
    <col min="1236" max="1236" width="6.109375" style="1" customWidth="1"/>
    <col min="1237" max="1237" width="23.6640625" style="1" customWidth="1"/>
    <col min="1238" max="1238" width="8.44140625" style="1" bestFit="1" customWidth="1"/>
    <col min="1239" max="1239" width="8.44140625" style="1" customWidth="1"/>
    <col min="1240" max="1240" width="6.109375" style="1" customWidth="1"/>
    <col min="1241" max="1241" width="0" style="1" hidden="1" customWidth="1"/>
    <col min="1242" max="1242" width="20.109375" style="1" customWidth="1"/>
    <col min="1243" max="1243" width="5.6640625" style="1" customWidth="1"/>
    <col min="1244" max="1244" width="20.109375" style="1" customWidth="1"/>
    <col min="1245" max="1245" width="5.6640625" style="1" customWidth="1"/>
    <col min="1246" max="1246" width="20.109375" style="1" customWidth="1"/>
    <col min="1247" max="1247" width="5.6640625" style="1" customWidth="1"/>
    <col min="1248" max="1250" width="7.88671875" style="1" customWidth="1"/>
    <col min="1251" max="1251" width="12.44140625" style="1" customWidth="1"/>
    <col min="1252" max="1252" width="0" style="1" hidden="1" customWidth="1"/>
    <col min="1253" max="1253" width="22.33203125" style="1" customWidth="1"/>
    <col min="1254" max="1289" width="0" style="1" hidden="1" customWidth="1"/>
    <col min="1290" max="1310" width="9" style="1"/>
    <col min="1311" max="1311" width="32.6640625" style="1" customWidth="1"/>
    <col min="1312" max="1480" width="9" style="1"/>
    <col min="1481" max="1481" width="3.44140625" style="1" customWidth="1"/>
    <col min="1482" max="1482" width="4" style="1" bestFit="1" customWidth="1"/>
    <col min="1483" max="1483" width="22.109375" style="1" customWidth="1"/>
    <col min="1484" max="1484" width="12.44140625" style="1" customWidth="1"/>
    <col min="1485" max="1485" width="8.88671875" style="1" bestFit="1" customWidth="1"/>
    <col min="1486" max="1486" width="6.44140625" style="1" bestFit="1" customWidth="1"/>
    <col min="1487" max="1487" width="28.109375" style="1" customWidth="1"/>
    <col min="1488" max="1488" width="30.88671875" style="1" customWidth="1"/>
    <col min="1489" max="1489" width="0" style="1" hidden="1" customWidth="1"/>
    <col min="1490" max="1490" width="6.109375" style="1" bestFit="1" customWidth="1"/>
    <col min="1491" max="1491" width="25.88671875" style="1" bestFit="1" customWidth="1"/>
    <col min="1492" max="1492" width="6.109375" style="1" customWidth="1"/>
    <col min="1493" max="1493" width="23.6640625" style="1" customWidth="1"/>
    <col min="1494" max="1494" width="8.44140625" style="1" bestFit="1" customWidth="1"/>
    <col min="1495" max="1495" width="8.44140625" style="1" customWidth="1"/>
    <col min="1496" max="1496" width="6.109375" style="1" customWidth="1"/>
    <col min="1497" max="1497" width="0" style="1" hidden="1" customWidth="1"/>
    <col min="1498" max="1498" width="20.109375" style="1" customWidth="1"/>
    <col min="1499" max="1499" width="5.6640625" style="1" customWidth="1"/>
    <col min="1500" max="1500" width="20.109375" style="1" customWidth="1"/>
    <col min="1501" max="1501" width="5.6640625" style="1" customWidth="1"/>
    <col min="1502" max="1502" width="20.109375" style="1" customWidth="1"/>
    <col min="1503" max="1503" width="5.6640625" style="1" customWidth="1"/>
    <col min="1504" max="1506" width="7.88671875" style="1" customWidth="1"/>
    <col min="1507" max="1507" width="12.44140625" style="1" customWidth="1"/>
    <col min="1508" max="1508" width="0" style="1" hidden="1" customWidth="1"/>
    <col min="1509" max="1509" width="22.33203125" style="1" customWidth="1"/>
    <col min="1510" max="1545" width="0" style="1" hidden="1" customWidth="1"/>
    <col min="1546" max="1566" width="9" style="1"/>
    <col min="1567" max="1567" width="32.6640625" style="1" customWidth="1"/>
    <col min="1568" max="1736" width="9" style="1"/>
    <col min="1737" max="1737" width="3.44140625" style="1" customWidth="1"/>
    <col min="1738" max="1738" width="4" style="1" bestFit="1" customWidth="1"/>
    <col min="1739" max="1739" width="22.109375" style="1" customWidth="1"/>
    <col min="1740" max="1740" width="12.44140625" style="1" customWidth="1"/>
    <col min="1741" max="1741" width="8.88671875" style="1" bestFit="1" customWidth="1"/>
    <col min="1742" max="1742" width="6.44140625" style="1" bestFit="1" customWidth="1"/>
    <col min="1743" max="1743" width="28.109375" style="1" customWidth="1"/>
    <col min="1744" max="1744" width="30.88671875" style="1" customWidth="1"/>
    <col min="1745" max="1745" width="0" style="1" hidden="1" customWidth="1"/>
    <col min="1746" max="1746" width="6.109375" style="1" bestFit="1" customWidth="1"/>
    <col min="1747" max="1747" width="25.88671875" style="1" bestFit="1" customWidth="1"/>
    <col min="1748" max="1748" width="6.109375" style="1" customWidth="1"/>
    <col min="1749" max="1749" width="23.6640625" style="1" customWidth="1"/>
    <col min="1750" max="1750" width="8.44140625" style="1" bestFit="1" customWidth="1"/>
    <col min="1751" max="1751" width="8.44140625" style="1" customWidth="1"/>
    <col min="1752" max="1752" width="6.109375" style="1" customWidth="1"/>
    <col min="1753" max="1753" width="0" style="1" hidden="1" customWidth="1"/>
    <col min="1754" max="1754" width="20.109375" style="1" customWidth="1"/>
    <col min="1755" max="1755" width="5.6640625" style="1" customWidth="1"/>
    <col min="1756" max="1756" width="20.109375" style="1" customWidth="1"/>
    <col min="1757" max="1757" width="5.6640625" style="1" customWidth="1"/>
    <col min="1758" max="1758" width="20.109375" style="1" customWidth="1"/>
    <col min="1759" max="1759" width="5.6640625" style="1" customWidth="1"/>
    <col min="1760" max="1762" width="7.88671875" style="1" customWidth="1"/>
    <col min="1763" max="1763" width="12.44140625" style="1" customWidth="1"/>
    <col min="1764" max="1764" width="0" style="1" hidden="1" customWidth="1"/>
    <col min="1765" max="1765" width="22.33203125" style="1" customWidth="1"/>
    <col min="1766" max="1801" width="0" style="1" hidden="1" customWidth="1"/>
    <col min="1802" max="1822" width="9" style="1"/>
    <col min="1823" max="1823" width="32.6640625" style="1" customWidth="1"/>
    <col min="1824" max="1992" width="9" style="1"/>
    <col min="1993" max="1993" width="3.44140625" style="1" customWidth="1"/>
    <col min="1994" max="1994" width="4" style="1" bestFit="1" customWidth="1"/>
    <col min="1995" max="1995" width="22.109375" style="1" customWidth="1"/>
    <col min="1996" max="1996" width="12.44140625" style="1" customWidth="1"/>
    <col min="1997" max="1997" width="8.88671875" style="1" bestFit="1" customWidth="1"/>
    <col min="1998" max="1998" width="6.44140625" style="1" bestFit="1" customWidth="1"/>
    <col min="1999" max="1999" width="28.109375" style="1" customWidth="1"/>
    <col min="2000" max="2000" width="30.88671875" style="1" customWidth="1"/>
    <col min="2001" max="2001" width="0" style="1" hidden="1" customWidth="1"/>
    <col min="2002" max="2002" width="6.109375" style="1" bestFit="1" customWidth="1"/>
    <col min="2003" max="2003" width="25.88671875" style="1" bestFit="1" customWidth="1"/>
    <col min="2004" max="2004" width="6.109375" style="1" customWidth="1"/>
    <col min="2005" max="2005" width="23.6640625" style="1" customWidth="1"/>
    <col min="2006" max="2006" width="8.44140625" style="1" bestFit="1" customWidth="1"/>
    <col min="2007" max="2007" width="8.44140625" style="1" customWidth="1"/>
    <col min="2008" max="2008" width="6.109375" style="1" customWidth="1"/>
    <col min="2009" max="2009" width="0" style="1" hidden="1" customWidth="1"/>
    <col min="2010" max="2010" width="20.109375" style="1" customWidth="1"/>
    <col min="2011" max="2011" width="5.6640625" style="1" customWidth="1"/>
    <col min="2012" max="2012" width="20.109375" style="1" customWidth="1"/>
    <col min="2013" max="2013" width="5.6640625" style="1" customWidth="1"/>
    <col min="2014" max="2014" width="20.109375" style="1" customWidth="1"/>
    <col min="2015" max="2015" width="5.6640625" style="1" customWidth="1"/>
    <col min="2016" max="2018" width="7.88671875" style="1" customWidth="1"/>
    <col min="2019" max="2019" width="12.44140625" style="1" customWidth="1"/>
    <col min="2020" max="2020" width="0" style="1" hidden="1" customWidth="1"/>
    <col min="2021" max="2021" width="22.33203125" style="1" customWidth="1"/>
    <col min="2022" max="2057" width="0" style="1" hidden="1" customWidth="1"/>
    <col min="2058" max="2078" width="9" style="1"/>
    <col min="2079" max="2079" width="32.6640625" style="1" customWidth="1"/>
    <col min="2080" max="2248" width="9" style="1"/>
    <col min="2249" max="2249" width="3.44140625" style="1" customWidth="1"/>
    <col min="2250" max="2250" width="4" style="1" bestFit="1" customWidth="1"/>
    <col min="2251" max="2251" width="22.109375" style="1" customWidth="1"/>
    <col min="2252" max="2252" width="12.44140625" style="1" customWidth="1"/>
    <col min="2253" max="2253" width="8.88671875" style="1" bestFit="1" customWidth="1"/>
    <col min="2254" max="2254" width="6.44140625" style="1" bestFit="1" customWidth="1"/>
    <col min="2255" max="2255" width="28.109375" style="1" customWidth="1"/>
    <col min="2256" max="2256" width="30.88671875" style="1" customWidth="1"/>
    <col min="2257" max="2257" width="0" style="1" hidden="1" customWidth="1"/>
    <col min="2258" max="2258" width="6.109375" style="1" bestFit="1" customWidth="1"/>
    <col min="2259" max="2259" width="25.88671875" style="1" bestFit="1" customWidth="1"/>
    <col min="2260" max="2260" width="6.109375" style="1" customWidth="1"/>
    <col min="2261" max="2261" width="23.6640625" style="1" customWidth="1"/>
    <col min="2262" max="2262" width="8.44140625" style="1" bestFit="1" customWidth="1"/>
    <col min="2263" max="2263" width="8.44140625" style="1" customWidth="1"/>
    <col min="2264" max="2264" width="6.109375" style="1" customWidth="1"/>
    <col min="2265" max="2265" width="0" style="1" hidden="1" customWidth="1"/>
    <col min="2266" max="2266" width="20.109375" style="1" customWidth="1"/>
    <col min="2267" max="2267" width="5.6640625" style="1" customWidth="1"/>
    <col min="2268" max="2268" width="20.109375" style="1" customWidth="1"/>
    <col min="2269" max="2269" width="5.6640625" style="1" customWidth="1"/>
    <col min="2270" max="2270" width="20.109375" style="1" customWidth="1"/>
    <col min="2271" max="2271" width="5.6640625" style="1" customWidth="1"/>
    <col min="2272" max="2274" width="7.88671875" style="1" customWidth="1"/>
    <col min="2275" max="2275" width="12.44140625" style="1" customWidth="1"/>
    <col min="2276" max="2276" width="0" style="1" hidden="1" customWidth="1"/>
    <col min="2277" max="2277" width="22.33203125" style="1" customWidth="1"/>
    <col min="2278" max="2313" width="0" style="1" hidden="1" customWidth="1"/>
    <col min="2314" max="2334" width="9" style="1"/>
    <col min="2335" max="2335" width="32.6640625" style="1" customWidth="1"/>
    <col min="2336" max="2504" width="9" style="1"/>
    <col min="2505" max="2505" width="3.44140625" style="1" customWidth="1"/>
    <col min="2506" max="2506" width="4" style="1" bestFit="1" customWidth="1"/>
    <col min="2507" max="2507" width="22.109375" style="1" customWidth="1"/>
    <col min="2508" max="2508" width="12.44140625" style="1" customWidth="1"/>
    <col min="2509" max="2509" width="8.88671875" style="1" bestFit="1" customWidth="1"/>
    <col min="2510" max="2510" width="6.44140625" style="1" bestFit="1" customWidth="1"/>
    <col min="2511" max="2511" width="28.109375" style="1" customWidth="1"/>
    <col min="2512" max="2512" width="30.88671875" style="1" customWidth="1"/>
    <col min="2513" max="2513" width="0" style="1" hidden="1" customWidth="1"/>
    <col min="2514" max="2514" width="6.109375" style="1" bestFit="1" customWidth="1"/>
    <col min="2515" max="2515" width="25.88671875" style="1" bestFit="1" customWidth="1"/>
    <col min="2516" max="2516" width="6.109375" style="1" customWidth="1"/>
    <col min="2517" max="2517" width="23.6640625" style="1" customWidth="1"/>
    <col min="2518" max="2518" width="8.44140625" style="1" bestFit="1" customWidth="1"/>
    <col min="2519" max="2519" width="8.44140625" style="1" customWidth="1"/>
    <col min="2520" max="2520" width="6.109375" style="1" customWidth="1"/>
    <col min="2521" max="2521" width="0" style="1" hidden="1" customWidth="1"/>
    <col min="2522" max="2522" width="20.109375" style="1" customWidth="1"/>
    <col min="2523" max="2523" width="5.6640625" style="1" customWidth="1"/>
    <col min="2524" max="2524" width="20.109375" style="1" customWidth="1"/>
    <col min="2525" max="2525" width="5.6640625" style="1" customWidth="1"/>
    <col min="2526" max="2526" width="20.109375" style="1" customWidth="1"/>
    <col min="2527" max="2527" width="5.6640625" style="1" customWidth="1"/>
    <col min="2528" max="2530" width="7.88671875" style="1" customWidth="1"/>
    <col min="2531" max="2531" width="12.44140625" style="1" customWidth="1"/>
    <col min="2532" max="2532" width="0" style="1" hidden="1" customWidth="1"/>
    <col min="2533" max="2533" width="22.33203125" style="1" customWidth="1"/>
    <col min="2534" max="2569" width="0" style="1" hidden="1" customWidth="1"/>
    <col min="2570" max="2590" width="9" style="1"/>
    <col min="2591" max="2591" width="32.6640625" style="1" customWidth="1"/>
    <col min="2592" max="2760" width="9" style="1"/>
    <col min="2761" max="2761" width="3.44140625" style="1" customWidth="1"/>
    <col min="2762" max="2762" width="4" style="1" bestFit="1" customWidth="1"/>
    <col min="2763" max="2763" width="22.109375" style="1" customWidth="1"/>
    <col min="2764" max="2764" width="12.44140625" style="1" customWidth="1"/>
    <col min="2765" max="2765" width="8.88671875" style="1" bestFit="1" customWidth="1"/>
    <col min="2766" max="2766" width="6.44140625" style="1" bestFit="1" customWidth="1"/>
    <col min="2767" max="2767" width="28.109375" style="1" customWidth="1"/>
    <col min="2768" max="2768" width="30.88671875" style="1" customWidth="1"/>
    <col min="2769" max="2769" width="0" style="1" hidden="1" customWidth="1"/>
    <col min="2770" max="2770" width="6.109375" style="1" bestFit="1" customWidth="1"/>
    <col min="2771" max="2771" width="25.88671875" style="1" bestFit="1" customWidth="1"/>
    <col min="2772" max="2772" width="6.109375" style="1" customWidth="1"/>
    <col min="2773" max="2773" width="23.6640625" style="1" customWidth="1"/>
    <col min="2774" max="2774" width="8.44140625" style="1" bestFit="1" customWidth="1"/>
    <col min="2775" max="2775" width="8.44140625" style="1" customWidth="1"/>
    <col min="2776" max="2776" width="6.109375" style="1" customWidth="1"/>
    <col min="2777" max="2777" width="0" style="1" hidden="1" customWidth="1"/>
    <col min="2778" max="2778" width="20.109375" style="1" customWidth="1"/>
    <col min="2779" max="2779" width="5.6640625" style="1" customWidth="1"/>
    <col min="2780" max="2780" width="20.109375" style="1" customWidth="1"/>
    <col min="2781" max="2781" width="5.6640625" style="1" customWidth="1"/>
    <col min="2782" max="2782" width="20.109375" style="1" customWidth="1"/>
    <col min="2783" max="2783" width="5.6640625" style="1" customWidth="1"/>
    <col min="2784" max="2786" width="7.88671875" style="1" customWidth="1"/>
    <col min="2787" max="2787" width="12.44140625" style="1" customWidth="1"/>
    <col min="2788" max="2788" width="0" style="1" hidden="1" customWidth="1"/>
    <col min="2789" max="2789" width="22.33203125" style="1" customWidth="1"/>
    <col min="2790" max="2825" width="0" style="1" hidden="1" customWidth="1"/>
    <col min="2826" max="2846" width="9" style="1"/>
    <col min="2847" max="2847" width="32.6640625" style="1" customWidth="1"/>
    <col min="2848" max="3016" width="9" style="1"/>
    <col min="3017" max="3017" width="3.44140625" style="1" customWidth="1"/>
    <col min="3018" max="3018" width="4" style="1" bestFit="1" customWidth="1"/>
    <col min="3019" max="3019" width="22.109375" style="1" customWidth="1"/>
    <col min="3020" max="3020" width="12.44140625" style="1" customWidth="1"/>
    <col min="3021" max="3021" width="8.88671875" style="1" bestFit="1" customWidth="1"/>
    <col min="3022" max="3022" width="6.44140625" style="1" bestFit="1" customWidth="1"/>
    <col min="3023" max="3023" width="28.109375" style="1" customWidth="1"/>
    <col min="3024" max="3024" width="30.88671875" style="1" customWidth="1"/>
    <col min="3025" max="3025" width="0" style="1" hidden="1" customWidth="1"/>
    <col min="3026" max="3026" width="6.109375" style="1" bestFit="1" customWidth="1"/>
    <col min="3027" max="3027" width="25.88671875" style="1" bestFit="1" customWidth="1"/>
    <col min="3028" max="3028" width="6.109375" style="1" customWidth="1"/>
    <col min="3029" max="3029" width="23.6640625" style="1" customWidth="1"/>
    <col min="3030" max="3030" width="8.44140625" style="1" bestFit="1" customWidth="1"/>
    <col min="3031" max="3031" width="8.44140625" style="1" customWidth="1"/>
    <col min="3032" max="3032" width="6.109375" style="1" customWidth="1"/>
    <col min="3033" max="3033" width="0" style="1" hidden="1" customWidth="1"/>
    <col min="3034" max="3034" width="20.109375" style="1" customWidth="1"/>
    <col min="3035" max="3035" width="5.6640625" style="1" customWidth="1"/>
    <col min="3036" max="3036" width="20.109375" style="1" customWidth="1"/>
    <col min="3037" max="3037" width="5.6640625" style="1" customWidth="1"/>
    <col min="3038" max="3038" width="20.109375" style="1" customWidth="1"/>
    <col min="3039" max="3039" width="5.6640625" style="1" customWidth="1"/>
    <col min="3040" max="3042" width="7.88671875" style="1" customWidth="1"/>
    <col min="3043" max="3043" width="12.44140625" style="1" customWidth="1"/>
    <col min="3044" max="3044" width="0" style="1" hidden="1" customWidth="1"/>
    <col min="3045" max="3045" width="22.33203125" style="1" customWidth="1"/>
    <col min="3046" max="3081" width="0" style="1" hidden="1" customWidth="1"/>
    <col min="3082" max="3102" width="9" style="1"/>
    <col min="3103" max="3103" width="32.6640625" style="1" customWidth="1"/>
    <col min="3104" max="3272" width="9" style="1"/>
    <col min="3273" max="3273" width="3.44140625" style="1" customWidth="1"/>
    <col min="3274" max="3274" width="4" style="1" bestFit="1" customWidth="1"/>
    <col min="3275" max="3275" width="22.109375" style="1" customWidth="1"/>
    <col min="3276" max="3276" width="12.44140625" style="1" customWidth="1"/>
    <col min="3277" max="3277" width="8.88671875" style="1" bestFit="1" customWidth="1"/>
    <col min="3278" max="3278" width="6.44140625" style="1" bestFit="1" customWidth="1"/>
    <col min="3279" max="3279" width="28.109375" style="1" customWidth="1"/>
    <col min="3280" max="3280" width="30.88671875" style="1" customWidth="1"/>
    <col min="3281" max="3281" width="0" style="1" hidden="1" customWidth="1"/>
    <col min="3282" max="3282" width="6.109375" style="1" bestFit="1" customWidth="1"/>
    <col min="3283" max="3283" width="25.88671875" style="1" bestFit="1" customWidth="1"/>
    <col min="3284" max="3284" width="6.109375" style="1" customWidth="1"/>
    <col min="3285" max="3285" width="23.6640625" style="1" customWidth="1"/>
    <col min="3286" max="3286" width="8.44140625" style="1" bestFit="1" customWidth="1"/>
    <col min="3287" max="3287" width="8.44140625" style="1" customWidth="1"/>
    <col min="3288" max="3288" width="6.109375" style="1" customWidth="1"/>
    <col min="3289" max="3289" width="0" style="1" hidden="1" customWidth="1"/>
    <col min="3290" max="3290" width="20.109375" style="1" customWidth="1"/>
    <col min="3291" max="3291" width="5.6640625" style="1" customWidth="1"/>
    <col min="3292" max="3292" width="20.109375" style="1" customWidth="1"/>
    <col min="3293" max="3293" width="5.6640625" style="1" customWidth="1"/>
    <col min="3294" max="3294" width="20.109375" style="1" customWidth="1"/>
    <col min="3295" max="3295" width="5.6640625" style="1" customWidth="1"/>
    <col min="3296" max="3298" width="7.88671875" style="1" customWidth="1"/>
    <col min="3299" max="3299" width="12.44140625" style="1" customWidth="1"/>
    <col min="3300" max="3300" width="0" style="1" hidden="1" customWidth="1"/>
    <col min="3301" max="3301" width="22.33203125" style="1" customWidth="1"/>
    <col min="3302" max="3337" width="0" style="1" hidden="1" customWidth="1"/>
    <col min="3338" max="3358" width="9" style="1"/>
    <col min="3359" max="3359" width="32.6640625" style="1" customWidth="1"/>
    <col min="3360" max="3528" width="9" style="1"/>
    <col min="3529" max="3529" width="3.44140625" style="1" customWidth="1"/>
    <col min="3530" max="3530" width="4" style="1" bestFit="1" customWidth="1"/>
    <col min="3531" max="3531" width="22.109375" style="1" customWidth="1"/>
    <col min="3532" max="3532" width="12.44140625" style="1" customWidth="1"/>
    <col min="3533" max="3533" width="8.88671875" style="1" bestFit="1" customWidth="1"/>
    <col min="3534" max="3534" width="6.44140625" style="1" bestFit="1" customWidth="1"/>
    <col min="3535" max="3535" width="28.109375" style="1" customWidth="1"/>
    <col min="3536" max="3536" width="30.88671875" style="1" customWidth="1"/>
    <col min="3537" max="3537" width="0" style="1" hidden="1" customWidth="1"/>
    <col min="3538" max="3538" width="6.109375" style="1" bestFit="1" customWidth="1"/>
    <col min="3539" max="3539" width="25.88671875" style="1" bestFit="1" customWidth="1"/>
    <col min="3540" max="3540" width="6.109375" style="1" customWidth="1"/>
    <col min="3541" max="3541" width="23.6640625" style="1" customWidth="1"/>
    <col min="3542" max="3542" width="8.44140625" style="1" bestFit="1" customWidth="1"/>
    <col min="3543" max="3543" width="8.44140625" style="1" customWidth="1"/>
    <col min="3544" max="3544" width="6.109375" style="1" customWidth="1"/>
    <col min="3545" max="3545" width="0" style="1" hidden="1" customWidth="1"/>
    <col min="3546" max="3546" width="20.109375" style="1" customWidth="1"/>
    <col min="3547" max="3547" width="5.6640625" style="1" customWidth="1"/>
    <col min="3548" max="3548" width="20.109375" style="1" customWidth="1"/>
    <col min="3549" max="3549" width="5.6640625" style="1" customWidth="1"/>
    <col min="3550" max="3550" width="20.109375" style="1" customWidth="1"/>
    <col min="3551" max="3551" width="5.6640625" style="1" customWidth="1"/>
    <col min="3552" max="3554" width="7.88671875" style="1" customWidth="1"/>
    <col min="3555" max="3555" width="12.44140625" style="1" customWidth="1"/>
    <col min="3556" max="3556" width="0" style="1" hidden="1" customWidth="1"/>
    <col min="3557" max="3557" width="22.33203125" style="1" customWidth="1"/>
    <col min="3558" max="3593" width="0" style="1" hidden="1" customWidth="1"/>
    <col min="3594" max="3614" width="9" style="1"/>
    <col min="3615" max="3615" width="32.6640625" style="1" customWidth="1"/>
    <col min="3616" max="3784" width="9" style="1"/>
    <col min="3785" max="3785" width="3.44140625" style="1" customWidth="1"/>
    <col min="3786" max="3786" width="4" style="1" bestFit="1" customWidth="1"/>
    <col min="3787" max="3787" width="22.109375" style="1" customWidth="1"/>
    <col min="3788" max="3788" width="12.44140625" style="1" customWidth="1"/>
    <col min="3789" max="3789" width="8.88671875" style="1" bestFit="1" customWidth="1"/>
    <col min="3790" max="3790" width="6.44140625" style="1" bestFit="1" customWidth="1"/>
    <col min="3791" max="3791" width="28.109375" style="1" customWidth="1"/>
    <col min="3792" max="3792" width="30.88671875" style="1" customWidth="1"/>
    <col min="3793" max="3793" width="0" style="1" hidden="1" customWidth="1"/>
    <col min="3794" max="3794" width="6.109375" style="1" bestFit="1" customWidth="1"/>
    <col min="3795" max="3795" width="25.88671875" style="1" bestFit="1" customWidth="1"/>
    <col min="3796" max="3796" width="6.109375" style="1" customWidth="1"/>
    <col min="3797" max="3797" width="23.6640625" style="1" customWidth="1"/>
    <col min="3798" max="3798" width="8.44140625" style="1" bestFit="1" customWidth="1"/>
    <col min="3799" max="3799" width="8.44140625" style="1" customWidth="1"/>
    <col min="3800" max="3800" width="6.109375" style="1" customWidth="1"/>
    <col min="3801" max="3801" width="0" style="1" hidden="1" customWidth="1"/>
    <col min="3802" max="3802" width="20.109375" style="1" customWidth="1"/>
    <col min="3803" max="3803" width="5.6640625" style="1" customWidth="1"/>
    <col min="3804" max="3804" width="20.109375" style="1" customWidth="1"/>
    <col min="3805" max="3805" width="5.6640625" style="1" customWidth="1"/>
    <col min="3806" max="3806" width="20.109375" style="1" customWidth="1"/>
    <col min="3807" max="3807" width="5.6640625" style="1" customWidth="1"/>
    <col min="3808" max="3810" width="7.88671875" style="1" customWidth="1"/>
    <col min="3811" max="3811" width="12.44140625" style="1" customWidth="1"/>
    <col min="3812" max="3812" width="0" style="1" hidden="1" customWidth="1"/>
    <col min="3813" max="3813" width="22.33203125" style="1" customWidth="1"/>
    <col min="3814" max="3849" width="0" style="1" hidden="1" customWidth="1"/>
    <col min="3850" max="3870" width="9" style="1"/>
    <col min="3871" max="3871" width="32.6640625" style="1" customWidth="1"/>
    <col min="3872" max="4040" width="9" style="1"/>
    <col min="4041" max="4041" width="3.44140625" style="1" customWidth="1"/>
    <col min="4042" max="4042" width="4" style="1" bestFit="1" customWidth="1"/>
    <col min="4043" max="4043" width="22.109375" style="1" customWidth="1"/>
    <col min="4044" max="4044" width="12.44140625" style="1" customWidth="1"/>
    <col min="4045" max="4045" width="8.88671875" style="1" bestFit="1" customWidth="1"/>
    <col min="4046" max="4046" width="6.44140625" style="1" bestFit="1" customWidth="1"/>
    <col min="4047" max="4047" width="28.109375" style="1" customWidth="1"/>
    <col min="4048" max="4048" width="30.88671875" style="1" customWidth="1"/>
    <col min="4049" max="4049" width="0" style="1" hidden="1" customWidth="1"/>
    <col min="4050" max="4050" width="6.109375" style="1" bestFit="1" customWidth="1"/>
    <col min="4051" max="4051" width="25.88671875" style="1" bestFit="1" customWidth="1"/>
    <col min="4052" max="4052" width="6.109375" style="1" customWidth="1"/>
    <col min="4053" max="4053" width="23.6640625" style="1" customWidth="1"/>
    <col min="4054" max="4054" width="8.44140625" style="1" bestFit="1" customWidth="1"/>
    <col min="4055" max="4055" width="8.44140625" style="1" customWidth="1"/>
    <col min="4056" max="4056" width="6.109375" style="1" customWidth="1"/>
    <col min="4057" max="4057" width="0" style="1" hidden="1" customWidth="1"/>
    <col min="4058" max="4058" width="20.109375" style="1" customWidth="1"/>
    <col min="4059" max="4059" width="5.6640625" style="1" customWidth="1"/>
    <col min="4060" max="4060" width="20.109375" style="1" customWidth="1"/>
    <col min="4061" max="4061" width="5.6640625" style="1" customWidth="1"/>
    <col min="4062" max="4062" width="20.109375" style="1" customWidth="1"/>
    <col min="4063" max="4063" width="5.6640625" style="1" customWidth="1"/>
    <col min="4064" max="4066" width="7.88671875" style="1" customWidth="1"/>
    <col min="4067" max="4067" width="12.44140625" style="1" customWidth="1"/>
    <col min="4068" max="4068" width="0" style="1" hidden="1" customWidth="1"/>
    <col min="4069" max="4069" width="22.33203125" style="1" customWidth="1"/>
    <col min="4070" max="4105" width="0" style="1" hidden="1" customWidth="1"/>
    <col min="4106" max="4126" width="9" style="1"/>
    <col min="4127" max="4127" width="32.6640625" style="1" customWidth="1"/>
    <col min="4128" max="4296" width="9" style="1"/>
    <col min="4297" max="4297" width="3.44140625" style="1" customWidth="1"/>
    <col min="4298" max="4298" width="4" style="1" bestFit="1" customWidth="1"/>
    <col min="4299" max="4299" width="22.109375" style="1" customWidth="1"/>
    <col min="4300" max="4300" width="12.44140625" style="1" customWidth="1"/>
    <col min="4301" max="4301" width="8.88671875" style="1" bestFit="1" customWidth="1"/>
    <col min="4302" max="4302" width="6.44140625" style="1" bestFit="1" customWidth="1"/>
    <col min="4303" max="4303" width="28.109375" style="1" customWidth="1"/>
    <col min="4304" max="4304" width="30.88671875" style="1" customWidth="1"/>
    <col min="4305" max="4305" width="0" style="1" hidden="1" customWidth="1"/>
    <col min="4306" max="4306" width="6.109375" style="1" bestFit="1" customWidth="1"/>
    <col min="4307" max="4307" width="25.88671875" style="1" bestFit="1" customWidth="1"/>
    <col min="4308" max="4308" width="6.109375" style="1" customWidth="1"/>
    <col min="4309" max="4309" width="23.6640625" style="1" customWidth="1"/>
    <col min="4310" max="4310" width="8.44140625" style="1" bestFit="1" customWidth="1"/>
    <col min="4311" max="4311" width="8.44140625" style="1" customWidth="1"/>
    <col min="4312" max="4312" width="6.109375" style="1" customWidth="1"/>
    <col min="4313" max="4313" width="0" style="1" hidden="1" customWidth="1"/>
    <col min="4314" max="4314" width="20.109375" style="1" customWidth="1"/>
    <col min="4315" max="4315" width="5.6640625" style="1" customWidth="1"/>
    <col min="4316" max="4316" width="20.109375" style="1" customWidth="1"/>
    <col min="4317" max="4317" width="5.6640625" style="1" customWidth="1"/>
    <col min="4318" max="4318" width="20.109375" style="1" customWidth="1"/>
    <col min="4319" max="4319" width="5.6640625" style="1" customWidth="1"/>
    <col min="4320" max="4322" width="7.88671875" style="1" customWidth="1"/>
    <col min="4323" max="4323" width="12.44140625" style="1" customWidth="1"/>
    <col min="4324" max="4324" width="0" style="1" hidden="1" customWidth="1"/>
    <col min="4325" max="4325" width="22.33203125" style="1" customWidth="1"/>
    <col min="4326" max="4361" width="0" style="1" hidden="1" customWidth="1"/>
    <col min="4362" max="4382" width="9" style="1"/>
    <col min="4383" max="4383" width="32.6640625" style="1" customWidth="1"/>
    <col min="4384" max="4552" width="9" style="1"/>
    <col min="4553" max="4553" width="3.44140625" style="1" customWidth="1"/>
    <col min="4554" max="4554" width="4" style="1" bestFit="1" customWidth="1"/>
    <col min="4555" max="4555" width="22.109375" style="1" customWidth="1"/>
    <col min="4556" max="4556" width="12.44140625" style="1" customWidth="1"/>
    <col min="4557" max="4557" width="8.88671875" style="1" bestFit="1" customWidth="1"/>
    <col min="4558" max="4558" width="6.44140625" style="1" bestFit="1" customWidth="1"/>
    <col min="4559" max="4559" width="28.109375" style="1" customWidth="1"/>
    <col min="4560" max="4560" width="30.88671875" style="1" customWidth="1"/>
    <col min="4561" max="4561" width="0" style="1" hidden="1" customWidth="1"/>
    <col min="4562" max="4562" width="6.109375" style="1" bestFit="1" customWidth="1"/>
    <col min="4563" max="4563" width="25.88671875" style="1" bestFit="1" customWidth="1"/>
    <col min="4564" max="4564" width="6.109375" style="1" customWidth="1"/>
    <col min="4565" max="4565" width="23.6640625" style="1" customWidth="1"/>
    <col min="4566" max="4566" width="8.44140625" style="1" bestFit="1" customWidth="1"/>
    <col min="4567" max="4567" width="8.44140625" style="1" customWidth="1"/>
    <col min="4568" max="4568" width="6.109375" style="1" customWidth="1"/>
    <col min="4569" max="4569" width="0" style="1" hidden="1" customWidth="1"/>
    <col min="4570" max="4570" width="20.109375" style="1" customWidth="1"/>
    <col min="4571" max="4571" width="5.6640625" style="1" customWidth="1"/>
    <col min="4572" max="4572" width="20.109375" style="1" customWidth="1"/>
    <col min="4573" max="4573" width="5.6640625" style="1" customWidth="1"/>
    <col min="4574" max="4574" width="20.109375" style="1" customWidth="1"/>
    <col min="4575" max="4575" width="5.6640625" style="1" customWidth="1"/>
    <col min="4576" max="4578" width="7.88671875" style="1" customWidth="1"/>
    <col min="4579" max="4579" width="12.44140625" style="1" customWidth="1"/>
    <col min="4580" max="4580" width="0" style="1" hidden="1" customWidth="1"/>
    <col min="4581" max="4581" width="22.33203125" style="1" customWidth="1"/>
    <col min="4582" max="4617" width="0" style="1" hidden="1" customWidth="1"/>
    <col min="4618" max="4638" width="9" style="1"/>
    <col min="4639" max="4639" width="32.6640625" style="1" customWidth="1"/>
    <col min="4640" max="4808" width="9" style="1"/>
    <col min="4809" max="4809" width="3.44140625" style="1" customWidth="1"/>
    <col min="4810" max="4810" width="4" style="1" bestFit="1" customWidth="1"/>
    <col min="4811" max="4811" width="22.109375" style="1" customWidth="1"/>
    <col min="4812" max="4812" width="12.44140625" style="1" customWidth="1"/>
    <col min="4813" max="4813" width="8.88671875" style="1" bestFit="1" customWidth="1"/>
    <col min="4814" max="4814" width="6.44140625" style="1" bestFit="1" customWidth="1"/>
    <col min="4815" max="4815" width="28.109375" style="1" customWidth="1"/>
    <col min="4816" max="4816" width="30.88671875" style="1" customWidth="1"/>
    <col min="4817" max="4817" width="0" style="1" hidden="1" customWidth="1"/>
    <col min="4818" max="4818" width="6.109375" style="1" bestFit="1" customWidth="1"/>
    <col min="4819" max="4819" width="25.88671875" style="1" bestFit="1" customWidth="1"/>
    <col min="4820" max="4820" width="6.109375" style="1" customWidth="1"/>
    <col min="4821" max="4821" width="23.6640625" style="1" customWidth="1"/>
    <col min="4822" max="4822" width="8.44140625" style="1" bestFit="1" customWidth="1"/>
    <col min="4823" max="4823" width="8.44140625" style="1" customWidth="1"/>
    <col min="4824" max="4824" width="6.109375" style="1" customWidth="1"/>
    <col min="4825" max="4825" width="0" style="1" hidden="1" customWidth="1"/>
    <col min="4826" max="4826" width="20.109375" style="1" customWidth="1"/>
    <col min="4827" max="4827" width="5.6640625" style="1" customWidth="1"/>
    <col min="4828" max="4828" width="20.109375" style="1" customWidth="1"/>
    <col min="4829" max="4829" width="5.6640625" style="1" customWidth="1"/>
    <col min="4830" max="4830" width="20.109375" style="1" customWidth="1"/>
    <col min="4831" max="4831" width="5.6640625" style="1" customWidth="1"/>
    <col min="4832" max="4834" width="7.88671875" style="1" customWidth="1"/>
    <col min="4835" max="4835" width="12.44140625" style="1" customWidth="1"/>
    <col min="4836" max="4836" width="0" style="1" hidden="1" customWidth="1"/>
    <col min="4837" max="4837" width="22.33203125" style="1" customWidth="1"/>
    <col min="4838" max="4873" width="0" style="1" hidden="1" customWidth="1"/>
    <col min="4874" max="4894" width="9" style="1"/>
    <col min="4895" max="4895" width="32.6640625" style="1" customWidth="1"/>
    <col min="4896" max="5064" width="9" style="1"/>
    <col min="5065" max="5065" width="3.44140625" style="1" customWidth="1"/>
    <col min="5066" max="5066" width="4" style="1" bestFit="1" customWidth="1"/>
    <col min="5067" max="5067" width="22.109375" style="1" customWidth="1"/>
    <col min="5068" max="5068" width="12.44140625" style="1" customWidth="1"/>
    <col min="5069" max="5069" width="8.88671875" style="1" bestFit="1" customWidth="1"/>
    <col min="5070" max="5070" width="6.44140625" style="1" bestFit="1" customWidth="1"/>
    <col min="5071" max="5071" width="28.109375" style="1" customWidth="1"/>
    <col min="5072" max="5072" width="30.88671875" style="1" customWidth="1"/>
    <col min="5073" max="5073" width="0" style="1" hidden="1" customWidth="1"/>
    <col min="5074" max="5074" width="6.109375" style="1" bestFit="1" customWidth="1"/>
    <col min="5075" max="5075" width="25.88671875" style="1" bestFit="1" customWidth="1"/>
    <col min="5076" max="5076" width="6.109375" style="1" customWidth="1"/>
    <col min="5077" max="5077" width="23.6640625" style="1" customWidth="1"/>
    <col min="5078" max="5078" width="8.44140625" style="1" bestFit="1" customWidth="1"/>
    <col min="5079" max="5079" width="8.44140625" style="1" customWidth="1"/>
    <col min="5080" max="5080" width="6.109375" style="1" customWidth="1"/>
    <col min="5081" max="5081" width="0" style="1" hidden="1" customWidth="1"/>
    <col min="5082" max="5082" width="20.109375" style="1" customWidth="1"/>
    <col min="5083" max="5083" width="5.6640625" style="1" customWidth="1"/>
    <col min="5084" max="5084" width="20.109375" style="1" customWidth="1"/>
    <col min="5085" max="5085" width="5.6640625" style="1" customWidth="1"/>
    <col min="5086" max="5086" width="20.109375" style="1" customWidth="1"/>
    <col min="5087" max="5087" width="5.6640625" style="1" customWidth="1"/>
    <col min="5088" max="5090" width="7.88671875" style="1" customWidth="1"/>
    <col min="5091" max="5091" width="12.44140625" style="1" customWidth="1"/>
    <col min="5092" max="5092" width="0" style="1" hidden="1" customWidth="1"/>
    <col min="5093" max="5093" width="22.33203125" style="1" customWidth="1"/>
    <col min="5094" max="5129" width="0" style="1" hidden="1" customWidth="1"/>
    <col min="5130" max="5150" width="9" style="1"/>
    <col min="5151" max="5151" width="32.6640625" style="1" customWidth="1"/>
    <col min="5152" max="5320" width="9" style="1"/>
    <col min="5321" max="5321" width="3.44140625" style="1" customWidth="1"/>
    <col min="5322" max="5322" width="4" style="1" bestFit="1" customWidth="1"/>
    <col min="5323" max="5323" width="22.109375" style="1" customWidth="1"/>
    <col min="5324" max="5324" width="12.44140625" style="1" customWidth="1"/>
    <col min="5325" max="5325" width="8.88671875" style="1" bestFit="1" customWidth="1"/>
    <col min="5326" max="5326" width="6.44140625" style="1" bestFit="1" customWidth="1"/>
    <col min="5327" max="5327" width="28.109375" style="1" customWidth="1"/>
    <col min="5328" max="5328" width="30.88671875" style="1" customWidth="1"/>
    <col min="5329" max="5329" width="0" style="1" hidden="1" customWidth="1"/>
    <col min="5330" max="5330" width="6.109375" style="1" bestFit="1" customWidth="1"/>
    <col min="5331" max="5331" width="25.88671875" style="1" bestFit="1" customWidth="1"/>
    <col min="5332" max="5332" width="6.109375" style="1" customWidth="1"/>
    <col min="5333" max="5333" width="23.6640625" style="1" customWidth="1"/>
    <col min="5334" max="5334" width="8.44140625" style="1" bestFit="1" customWidth="1"/>
    <col min="5335" max="5335" width="8.44140625" style="1" customWidth="1"/>
    <col min="5336" max="5336" width="6.109375" style="1" customWidth="1"/>
    <col min="5337" max="5337" width="0" style="1" hidden="1" customWidth="1"/>
    <col min="5338" max="5338" width="20.109375" style="1" customWidth="1"/>
    <col min="5339" max="5339" width="5.6640625" style="1" customWidth="1"/>
    <col min="5340" max="5340" width="20.109375" style="1" customWidth="1"/>
    <col min="5341" max="5341" width="5.6640625" style="1" customWidth="1"/>
    <col min="5342" max="5342" width="20.109375" style="1" customWidth="1"/>
    <col min="5343" max="5343" width="5.6640625" style="1" customWidth="1"/>
    <col min="5344" max="5346" width="7.88671875" style="1" customWidth="1"/>
    <col min="5347" max="5347" width="12.44140625" style="1" customWidth="1"/>
    <col min="5348" max="5348" width="0" style="1" hidden="1" customWidth="1"/>
    <col min="5349" max="5349" width="22.33203125" style="1" customWidth="1"/>
    <col min="5350" max="5385" width="0" style="1" hidden="1" customWidth="1"/>
    <col min="5386" max="5406" width="9" style="1"/>
    <col min="5407" max="5407" width="32.6640625" style="1" customWidth="1"/>
    <col min="5408" max="5576" width="9" style="1"/>
    <col min="5577" max="5577" width="3.44140625" style="1" customWidth="1"/>
    <col min="5578" max="5578" width="4" style="1" bestFit="1" customWidth="1"/>
    <col min="5579" max="5579" width="22.109375" style="1" customWidth="1"/>
    <col min="5580" max="5580" width="12.44140625" style="1" customWidth="1"/>
    <col min="5581" max="5581" width="8.88671875" style="1" bestFit="1" customWidth="1"/>
    <col min="5582" max="5582" width="6.44140625" style="1" bestFit="1" customWidth="1"/>
    <col min="5583" max="5583" width="28.109375" style="1" customWidth="1"/>
    <col min="5584" max="5584" width="30.88671875" style="1" customWidth="1"/>
    <col min="5585" max="5585" width="0" style="1" hidden="1" customWidth="1"/>
    <col min="5586" max="5586" width="6.109375" style="1" bestFit="1" customWidth="1"/>
    <col min="5587" max="5587" width="25.88671875" style="1" bestFit="1" customWidth="1"/>
    <col min="5588" max="5588" width="6.109375" style="1" customWidth="1"/>
    <col min="5589" max="5589" width="23.6640625" style="1" customWidth="1"/>
    <col min="5590" max="5590" width="8.44140625" style="1" bestFit="1" customWidth="1"/>
    <col min="5591" max="5591" width="8.44140625" style="1" customWidth="1"/>
    <col min="5592" max="5592" width="6.109375" style="1" customWidth="1"/>
    <col min="5593" max="5593" width="0" style="1" hidden="1" customWidth="1"/>
    <col min="5594" max="5594" width="20.109375" style="1" customWidth="1"/>
    <col min="5595" max="5595" width="5.6640625" style="1" customWidth="1"/>
    <col min="5596" max="5596" width="20.109375" style="1" customWidth="1"/>
    <col min="5597" max="5597" width="5.6640625" style="1" customWidth="1"/>
    <col min="5598" max="5598" width="20.109375" style="1" customWidth="1"/>
    <col min="5599" max="5599" width="5.6640625" style="1" customWidth="1"/>
    <col min="5600" max="5602" width="7.88671875" style="1" customWidth="1"/>
    <col min="5603" max="5603" width="12.44140625" style="1" customWidth="1"/>
    <col min="5604" max="5604" width="0" style="1" hidden="1" customWidth="1"/>
    <col min="5605" max="5605" width="22.33203125" style="1" customWidth="1"/>
    <col min="5606" max="5641" width="0" style="1" hidden="1" customWidth="1"/>
    <col min="5642" max="5662" width="9" style="1"/>
    <col min="5663" max="5663" width="32.6640625" style="1" customWidth="1"/>
    <col min="5664" max="5832" width="9" style="1"/>
    <col min="5833" max="5833" width="3.44140625" style="1" customWidth="1"/>
    <col min="5834" max="5834" width="4" style="1" bestFit="1" customWidth="1"/>
    <col min="5835" max="5835" width="22.109375" style="1" customWidth="1"/>
    <col min="5836" max="5836" width="12.44140625" style="1" customWidth="1"/>
    <col min="5837" max="5837" width="8.88671875" style="1" bestFit="1" customWidth="1"/>
    <col min="5838" max="5838" width="6.44140625" style="1" bestFit="1" customWidth="1"/>
    <col min="5839" max="5839" width="28.109375" style="1" customWidth="1"/>
    <col min="5840" max="5840" width="30.88671875" style="1" customWidth="1"/>
    <col min="5841" max="5841" width="0" style="1" hidden="1" customWidth="1"/>
    <col min="5842" max="5842" width="6.109375" style="1" bestFit="1" customWidth="1"/>
    <col min="5843" max="5843" width="25.88671875" style="1" bestFit="1" customWidth="1"/>
    <col min="5844" max="5844" width="6.109375" style="1" customWidth="1"/>
    <col min="5845" max="5845" width="23.6640625" style="1" customWidth="1"/>
    <col min="5846" max="5846" width="8.44140625" style="1" bestFit="1" customWidth="1"/>
    <col min="5847" max="5847" width="8.44140625" style="1" customWidth="1"/>
    <col min="5848" max="5848" width="6.109375" style="1" customWidth="1"/>
    <col min="5849" max="5849" width="0" style="1" hidden="1" customWidth="1"/>
    <col min="5850" max="5850" width="20.109375" style="1" customWidth="1"/>
    <col min="5851" max="5851" width="5.6640625" style="1" customWidth="1"/>
    <col min="5852" max="5852" width="20.109375" style="1" customWidth="1"/>
    <col min="5853" max="5853" width="5.6640625" style="1" customWidth="1"/>
    <col min="5854" max="5854" width="20.109375" style="1" customWidth="1"/>
    <col min="5855" max="5855" width="5.6640625" style="1" customWidth="1"/>
    <col min="5856" max="5858" width="7.88671875" style="1" customWidth="1"/>
    <col min="5859" max="5859" width="12.44140625" style="1" customWidth="1"/>
    <col min="5860" max="5860" width="0" style="1" hidden="1" customWidth="1"/>
    <col min="5861" max="5861" width="22.33203125" style="1" customWidth="1"/>
    <col min="5862" max="5897" width="0" style="1" hidden="1" customWidth="1"/>
    <col min="5898" max="5918" width="9" style="1"/>
    <col min="5919" max="5919" width="32.6640625" style="1" customWidth="1"/>
    <col min="5920" max="6088" width="9" style="1"/>
    <col min="6089" max="6089" width="3.44140625" style="1" customWidth="1"/>
    <col min="6090" max="6090" width="4" style="1" bestFit="1" customWidth="1"/>
    <col min="6091" max="6091" width="22.109375" style="1" customWidth="1"/>
    <col min="6092" max="6092" width="12.44140625" style="1" customWidth="1"/>
    <col min="6093" max="6093" width="8.88671875" style="1" bestFit="1" customWidth="1"/>
    <col min="6094" max="6094" width="6.44140625" style="1" bestFit="1" customWidth="1"/>
    <col min="6095" max="6095" width="28.109375" style="1" customWidth="1"/>
    <col min="6096" max="6096" width="30.88671875" style="1" customWidth="1"/>
    <col min="6097" max="6097" width="0" style="1" hidden="1" customWidth="1"/>
    <col min="6098" max="6098" width="6.109375" style="1" bestFit="1" customWidth="1"/>
    <col min="6099" max="6099" width="25.88671875" style="1" bestFit="1" customWidth="1"/>
    <col min="6100" max="6100" width="6.109375" style="1" customWidth="1"/>
    <col min="6101" max="6101" width="23.6640625" style="1" customWidth="1"/>
    <col min="6102" max="6102" width="8.44140625" style="1" bestFit="1" customWidth="1"/>
    <col min="6103" max="6103" width="8.44140625" style="1" customWidth="1"/>
    <col min="6104" max="6104" width="6.109375" style="1" customWidth="1"/>
    <col min="6105" max="6105" width="0" style="1" hidden="1" customWidth="1"/>
    <col min="6106" max="6106" width="20.109375" style="1" customWidth="1"/>
    <col min="6107" max="6107" width="5.6640625" style="1" customWidth="1"/>
    <col min="6108" max="6108" width="20.109375" style="1" customWidth="1"/>
    <col min="6109" max="6109" width="5.6640625" style="1" customWidth="1"/>
    <col min="6110" max="6110" width="20.109375" style="1" customWidth="1"/>
    <col min="6111" max="6111" width="5.6640625" style="1" customWidth="1"/>
    <col min="6112" max="6114" width="7.88671875" style="1" customWidth="1"/>
    <col min="6115" max="6115" width="12.44140625" style="1" customWidth="1"/>
    <col min="6116" max="6116" width="0" style="1" hidden="1" customWidth="1"/>
    <col min="6117" max="6117" width="22.33203125" style="1" customWidth="1"/>
    <col min="6118" max="6153" width="0" style="1" hidden="1" customWidth="1"/>
    <col min="6154" max="6174" width="9" style="1"/>
    <col min="6175" max="6175" width="32.6640625" style="1" customWidth="1"/>
    <col min="6176" max="6344" width="9" style="1"/>
    <col min="6345" max="6345" width="3.44140625" style="1" customWidth="1"/>
    <col min="6346" max="6346" width="4" style="1" bestFit="1" customWidth="1"/>
    <col min="6347" max="6347" width="22.109375" style="1" customWidth="1"/>
    <col min="6348" max="6348" width="12.44140625" style="1" customWidth="1"/>
    <col min="6349" max="6349" width="8.88671875" style="1" bestFit="1" customWidth="1"/>
    <col min="6350" max="6350" width="6.44140625" style="1" bestFit="1" customWidth="1"/>
    <col min="6351" max="6351" width="28.109375" style="1" customWidth="1"/>
    <col min="6352" max="6352" width="30.88671875" style="1" customWidth="1"/>
    <col min="6353" max="6353" width="0" style="1" hidden="1" customWidth="1"/>
    <col min="6354" max="6354" width="6.109375" style="1" bestFit="1" customWidth="1"/>
    <col min="6355" max="6355" width="25.88671875" style="1" bestFit="1" customWidth="1"/>
    <col min="6356" max="6356" width="6.109375" style="1" customWidth="1"/>
    <col min="6357" max="6357" width="23.6640625" style="1" customWidth="1"/>
    <col min="6358" max="6358" width="8.44140625" style="1" bestFit="1" customWidth="1"/>
    <col min="6359" max="6359" width="8.44140625" style="1" customWidth="1"/>
    <col min="6360" max="6360" width="6.109375" style="1" customWidth="1"/>
    <col min="6361" max="6361" width="0" style="1" hidden="1" customWidth="1"/>
    <col min="6362" max="6362" width="20.109375" style="1" customWidth="1"/>
    <col min="6363" max="6363" width="5.6640625" style="1" customWidth="1"/>
    <col min="6364" max="6364" width="20.109375" style="1" customWidth="1"/>
    <col min="6365" max="6365" width="5.6640625" style="1" customWidth="1"/>
    <col min="6366" max="6366" width="20.109375" style="1" customWidth="1"/>
    <col min="6367" max="6367" width="5.6640625" style="1" customWidth="1"/>
    <col min="6368" max="6370" width="7.88671875" style="1" customWidth="1"/>
    <col min="6371" max="6371" width="12.44140625" style="1" customWidth="1"/>
    <col min="6372" max="6372" width="0" style="1" hidden="1" customWidth="1"/>
    <col min="6373" max="6373" width="22.33203125" style="1" customWidth="1"/>
    <col min="6374" max="6409" width="0" style="1" hidden="1" customWidth="1"/>
    <col min="6410" max="6430" width="9" style="1"/>
    <col min="6431" max="6431" width="32.6640625" style="1" customWidth="1"/>
    <col min="6432" max="6600" width="9" style="1"/>
    <col min="6601" max="6601" width="3.44140625" style="1" customWidth="1"/>
    <col min="6602" max="6602" width="4" style="1" bestFit="1" customWidth="1"/>
    <col min="6603" max="6603" width="22.109375" style="1" customWidth="1"/>
    <col min="6604" max="6604" width="12.44140625" style="1" customWidth="1"/>
    <col min="6605" max="6605" width="8.88671875" style="1" bestFit="1" customWidth="1"/>
    <col min="6606" max="6606" width="6.44140625" style="1" bestFit="1" customWidth="1"/>
    <col min="6607" max="6607" width="28.109375" style="1" customWidth="1"/>
    <col min="6608" max="6608" width="30.88671875" style="1" customWidth="1"/>
    <col min="6609" max="6609" width="0" style="1" hidden="1" customWidth="1"/>
    <col min="6610" max="6610" width="6.109375" style="1" bestFit="1" customWidth="1"/>
    <col min="6611" max="6611" width="25.88671875" style="1" bestFit="1" customWidth="1"/>
    <col min="6612" max="6612" width="6.109375" style="1" customWidth="1"/>
    <col min="6613" max="6613" width="23.6640625" style="1" customWidth="1"/>
    <col min="6614" max="6614" width="8.44140625" style="1" bestFit="1" customWidth="1"/>
    <col min="6615" max="6615" width="8.44140625" style="1" customWidth="1"/>
    <col min="6616" max="6616" width="6.109375" style="1" customWidth="1"/>
    <col min="6617" max="6617" width="0" style="1" hidden="1" customWidth="1"/>
    <col min="6618" max="6618" width="20.109375" style="1" customWidth="1"/>
    <col min="6619" max="6619" width="5.6640625" style="1" customWidth="1"/>
    <col min="6620" max="6620" width="20.109375" style="1" customWidth="1"/>
    <col min="6621" max="6621" width="5.6640625" style="1" customWidth="1"/>
    <col min="6622" max="6622" width="20.109375" style="1" customWidth="1"/>
    <col min="6623" max="6623" width="5.6640625" style="1" customWidth="1"/>
    <col min="6624" max="6626" width="7.88671875" style="1" customWidth="1"/>
    <col min="6627" max="6627" width="12.44140625" style="1" customWidth="1"/>
    <col min="6628" max="6628" width="0" style="1" hidden="1" customWidth="1"/>
    <col min="6629" max="6629" width="22.33203125" style="1" customWidth="1"/>
    <col min="6630" max="6665" width="0" style="1" hidden="1" customWidth="1"/>
    <col min="6666" max="6686" width="9" style="1"/>
    <col min="6687" max="6687" width="32.6640625" style="1" customWidth="1"/>
    <col min="6688" max="6856" width="9" style="1"/>
    <col min="6857" max="6857" width="3.44140625" style="1" customWidth="1"/>
    <col min="6858" max="6858" width="4" style="1" bestFit="1" customWidth="1"/>
    <col min="6859" max="6859" width="22.109375" style="1" customWidth="1"/>
    <col min="6860" max="6860" width="12.44140625" style="1" customWidth="1"/>
    <col min="6861" max="6861" width="8.88671875" style="1" bestFit="1" customWidth="1"/>
    <col min="6862" max="6862" width="6.44140625" style="1" bestFit="1" customWidth="1"/>
    <col min="6863" max="6863" width="28.109375" style="1" customWidth="1"/>
    <col min="6864" max="6864" width="30.88671875" style="1" customWidth="1"/>
    <col min="6865" max="6865" width="0" style="1" hidden="1" customWidth="1"/>
    <col min="6866" max="6866" width="6.109375" style="1" bestFit="1" customWidth="1"/>
    <col min="6867" max="6867" width="25.88671875" style="1" bestFit="1" customWidth="1"/>
    <col min="6868" max="6868" width="6.109375" style="1" customWidth="1"/>
    <col min="6869" max="6869" width="23.6640625" style="1" customWidth="1"/>
    <col min="6870" max="6870" width="8.44140625" style="1" bestFit="1" customWidth="1"/>
    <col min="6871" max="6871" width="8.44140625" style="1" customWidth="1"/>
    <col min="6872" max="6872" width="6.109375" style="1" customWidth="1"/>
    <col min="6873" max="6873" width="0" style="1" hidden="1" customWidth="1"/>
    <col min="6874" max="6874" width="20.109375" style="1" customWidth="1"/>
    <col min="6875" max="6875" width="5.6640625" style="1" customWidth="1"/>
    <col min="6876" max="6876" width="20.109375" style="1" customWidth="1"/>
    <col min="6877" max="6877" width="5.6640625" style="1" customWidth="1"/>
    <col min="6878" max="6878" width="20.109375" style="1" customWidth="1"/>
    <col min="6879" max="6879" width="5.6640625" style="1" customWidth="1"/>
    <col min="6880" max="6882" width="7.88671875" style="1" customWidth="1"/>
    <col min="6883" max="6883" width="12.44140625" style="1" customWidth="1"/>
    <col min="6884" max="6884" width="0" style="1" hidden="1" customWidth="1"/>
    <col min="6885" max="6885" width="22.33203125" style="1" customWidth="1"/>
    <col min="6886" max="6921" width="0" style="1" hidden="1" customWidth="1"/>
    <col min="6922" max="6942" width="9" style="1"/>
    <col min="6943" max="6943" width="32.6640625" style="1" customWidth="1"/>
    <col min="6944" max="7112" width="9" style="1"/>
    <col min="7113" max="7113" width="3.44140625" style="1" customWidth="1"/>
    <col min="7114" max="7114" width="4" style="1" bestFit="1" customWidth="1"/>
    <col min="7115" max="7115" width="22.109375" style="1" customWidth="1"/>
    <col min="7116" max="7116" width="12.44140625" style="1" customWidth="1"/>
    <col min="7117" max="7117" width="8.88671875" style="1" bestFit="1" customWidth="1"/>
    <col min="7118" max="7118" width="6.44140625" style="1" bestFit="1" customWidth="1"/>
    <col min="7119" max="7119" width="28.109375" style="1" customWidth="1"/>
    <col min="7120" max="7120" width="30.88671875" style="1" customWidth="1"/>
    <col min="7121" max="7121" width="0" style="1" hidden="1" customWidth="1"/>
    <col min="7122" max="7122" width="6.109375" style="1" bestFit="1" customWidth="1"/>
    <col min="7123" max="7123" width="25.88671875" style="1" bestFit="1" customWidth="1"/>
    <col min="7124" max="7124" width="6.109375" style="1" customWidth="1"/>
    <col min="7125" max="7125" width="23.6640625" style="1" customWidth="1"/>
    <col min="7126" max="7126" width="8.44140625" style="1" bestFit="1" customWidth="1"/>
    <col min="7127" max="7127" width="8.44140625" style="1" customWidth="1"/>
    <col min="7128" max="7128" width="6.109375" style="1" customWidth="1"/>
    <col min="7129" max="7129" width="0" style="1" hidden="1" customWidth="1"/>
    <col min="7130" max="7130" width="20.109375" style="1" customWidth="1"/>
    <col min="7131" max="7131" width="5.6640625" style="1" customWidth="1"/>
    <col min="7132" max="7132" width="20.109375" style="1" customWidth="1"/>
    <col min="7133" max="7133" width="5.6640625" style="1" customWidth="1"/>
    <col min="7134" max="7134" width="20.109375" style="1" customWidth="1"/>
    <col min="7135" max="7135" width="5.6640625" style="1" customWidth="1"/>
    <col min="7136" max="7138" width="7.88671875" style="1" customWidth="1"/>
    <col min="7139" max="7139" width="12.44140625" style="1" customWidth="1"/>
    <col min="7140" max="7140" width="0" style="1" hidden="1" customWidth="1"/>
    <col min="7141" max="7141" width="22.33203125" style="1" customWidth="1"/>
    <col min="7142" max="7177" width="0" style="1" hidden="1" customWidth="1"/>
    <col min="7178" max="7198" width="9" style="1"/>
    <col min="7199" max="7199" width="32.6640625" style="1" customWidth="1"/>
    <col min="7200" max="7368" width="9" style="1"/>
    <col min="7369" max="7369" width="3.44140625" style="1" customWidth="1"/>
    <col min="7370" max="7370" width="4" style="1" bestFit="1" customWidth="1"/>
    <col min="7371" max="7371" width="22.109375" style="1" customWidth="1"/>
    <col min="7372" max="7372" width="12.44140625" style="1" customWidth="1"/>
    <col min="7373" max="7373" width="8.88671875" style="1" bestFit="1" customWidth="1"/>
    <col min="7374" max="7374" width="6.44140625" style="1" bestFit="1" customWidth="1"/>
    <col min="7375" max="7375" width="28.109375" style="1" customWidth="1"/>
    <col min="7376" max="7376" width="30.88671875" style="1" customWidth="1"/>
    <col min="7377" max="7377" width="0" style="1" hidden="1" customWidth="1"/>
    <col min="7378" max="7378" width="6.109375" style="1" bestFit="1" customWidth="1"/>
    <col min="7379" max="7379" width="25.88671875" style="1" bestFit="1" customWidth="1"/>
    <col min="7380" max="7380" width="6.109375" style="1" customWidth="1"/>
    <col min="7381" max="7381" width="23.6640625" style="1" customWidth="1"/>
    <col min="7382" max="7382" width="8.44140625" style="1" bestFit="1" customWidth="1"/>
    <col min="7383" max="7383" width="8.44140625" style="1" customWidth="1"/>
    <col min="7384" max="7384" width="6.109375" style="1" customWidth="1"/>
    <col min="7385" max="7385" width="0" style="1" hidden="1" customWidth="1"/>
    <col min="7386" max="7386" width="20.109375" style="1" customWidth="1"/>
    <col min="7387" max="7387" width="5.6640625" style="1" customWidth="1"/>
    <col min="7388" max="7388" width="20.109375" style="1" customWidth="1"/>
    <col min="7389" max="7389" width="5.6640625" style="1" customWidth="1"/>
    <col min="7390" max="7390" width="20.109375" style="1" customWidth="1"/>
    <col min="7391" max="7391" width="5.6640625" style="1" customWidth="1"/>
    <col min="7392" max="7394" width="7.88671875" style="1" customWidth="1"/>
    <col min="7395" max="7395" width="12.44140625" style="1" customWidth="1"/>
    <col min="7396" max="7396" width="0" style="1" hidden="1" customWidth="1"/>
    <col min="7397" max="7397" width="22.33203125" style="1" customWidth="1"/>
    <col min="7398" max="7433" width="0" style="1" hidden="1" customWidth="1"/>
    <col min="7434" max="7454" width="9" style="1"/>
    <col min="7455" max="7455" width="32.6640625" style="1" customWidth="1"/>
    <col min="7456" max="7624" width="9" style="1"/>
    <col min="7625" max="7625" width="3.44140625" style="1" customWidth="1"/>
    <col min="7626" max="7626" width="4" style="1" bestFit="1" customWidth="1"/>
    <col min="7627" max="7627" width="22.109375" style="1" customWidth="1"/>
    <col min="7628" max="7628" width="12.44140625" style="1" customWidth="1"/>
    <col min="7629" max="7629" width="8.88671875" style="1" bestFit="1" customWidth="1"/>
    <col min="7630" max="7630" width="6.44140625" style="1" bestFit="1" customWidth="1"/>
    <col min="7631" max="7631" width="28.109375" style="1" customWidth="1"/>
    <col min="7632" max="7632" width="30.88671875" style="1" customWidth="1"/>
    <col min="7633" max="7633" width="0" style="1" hidden="1" customWidth="1"/>
    <col min="7634" max="7634" width="6.109375" style="1" bestFit="1" customWidth="1"/>
    <col min="7635" max="7635" width="25.88671875" style="1" bestFit="1" customWidth="1"/>
    <col min="7636" max="7636" width="6.109375" style="1" customWidth="1"/>
    <col min="7637" max="7637" width="23.6640625" style="1" customWidth="1"/>
    <col min="7638" max="7638" width="8.44140625" style="1" bestFit="1" customWidth="1"/>
    <col min="7639" max="7639" width="8.44140625" style="1" customWidth="1"/>
    <col min="7640" max="7640" width="6.109375" style="1" customWidth="1"/>
    <col min="7641" max="7641" width="0" style="1" hidden="1" customWidth="1"/>
    <col min="7642" max="7642" width="20.109375" style="1" customWidth="1"/>
    <col min="7643" max="7643" width="5.6640625" style="1" customWidth="1"/>
    <col min="7644" max="7644" width="20.109375" style="1" customWidth="1"/>
    <col min="7645" max="7645" width="5.6640625" style="1" customWidth="1"/>
    <col min="7646" max="7646" width="20.109375" style="1" customWidth="1"/>
    <col min="7647" max="7647" width="5.6640625" style="1" customWidth="1"/>
    <col min="7648" max="7650" width="7.88671875" style="1" customWidth="1"/>
    <col min="7651" max="7651" width="12.44140625" style="1" customWidth="1"/>
    <col min="7652" max="7652" width="0" style="1" hidden="1" customWidth="1"/>
    <col min="7653" max="7653" width="22.33203125" style="1" customWidth="1"/>
    <col min="7654" max="7689" width="0" style="1" hidden="1" customWidth="1"/>
    <col min="7690" max="7710" width="9" style="1"/>
    <col min="7711" max="7711" width="32.6640625" style="1" customWidth="1"/>
    <col min="7712" max="7880" width="9" style="1"/>
    <col min="7881" max="7881" width="3.44140625" style="1" customWidth="1"/>
    <col min="7882" max="7882" width="4" style="1" bestFit="1" customWidth="1"/>
    <col min="7883" max="7883" width="22.109375" style="1" customWidth="1"/>
    <col min="7884" max="7884" width="12.44140625" style="1" customWidth="1"/>
    <col min="7885" max="7885" width="8.88671875" style="1" bestFit="1" customWidth="1"/>
    <col min="7886" max="7886" width="6.44140625" style="1" bestFit="1" customWidth="1"/>
    <col min="7887" max="7887" width="28.109375" style="1" customWidth="1"/>
    <col min="7888" max="7888" width="30.88671875" style="1" customWidth="1"/>
    <col min="7889" max="7889" width="0" style="1" hidden="1" customWidth="1"/>
    <col min="7890" max="7890" width="6.109375" style="1" bestFit="1" customWidth="1"/>
    <col min="7891" max="7891" width="25.88671875" style="1" bestFit="1" customWidth="1"/>
    <col min="7892" max="7892" width="6.109375" style="1" customWidth="1"/>
    <col min="7893" max="7893" width="23.6640625" style="1" customWidth="1"/>
    <col min="7894" max="7894" width="8.44140625" style="1" bestFit="1" customWidth="1"/>
    <col min="7895" max="7895" width="8.44140625" style="1" customWidth="1"/>
    <col min="7896" max="7896" width="6.109375" style="1" customWidth="1"/>
    <col min="7897" max="7897" width="0" style="1" hidden="1" customWidth="1"/>
    <col min="7898" max="7898" width="20.109375" style="1" customWidth="1"/>
    <col min="7899" max="7899" width="5.6640625" style="1" customWidth="1"/>
    <col min="7900" max="7900" width="20.109375" style="1" customWidth="1"/>
    <col min="7901" max="7901" width="5.6640625" style="1" customWidth="1"/>
    <col min="7902" max="7902" width="20.109375" style="1" customWidth="1"/>
    <col min="7903" max="7903" width="5.6640625" style="1" customWidth="1"/>
    <col min="7904" max="7906" width="7.88671875" style="1" customWidth="1"/>
    <col min="7907" max="7907" width="12.44140625" style="1" customWidth="1"/>
    <col min="7908" max="7908" width="0" style="1" hidden="1" customWidth="1"/>
    <col min="7909" max="7909" width="22.33203125" style="1" customWidth="1"/>
    <col min="7910" max="7945" width="0" style="1" hidden="1" customWidth="1"/>
    <col min="7946" max="7966" width="9" style="1"/>
    <col min="7967" max="7967" width="32.6640625" style="1" customWidth="1"/>
    <col min="7968" max="8136" width="9" style="1"/>
    <col min="8137" max="8137" width="3.44140625" style="1" customWidth="1"/>
    <col min="8138" max="8138" width="4" style="1" bestFit="1" customWidth="1"/>
    <col min="8139" max="8139" width="22.109375" style="1" customWidth="1"/>
    <col min="8140" max="8140" width="12.44140625" style="1" customWidth="1"/>
    <col min="8141" max="8141" width="8.88671875" style="1" bestFit="1" customWidth="1"/>
    <col min="8142" max="8142" width="6.44140625" style="1" bestFit="1" customWidth="1"/>
    <col min="8143" max="8143" width="28.109375" style="1" customWidth="1"/>
    <col min="8144" max="8144" width="30.88671875" style="1" customWidth="1"/>
    <col min="8145" max="8145" width="0" style="1" hidden="1" customWidth="1"/>
    <col min="8146" max="8146" width="6.109375" style="1" bestFit="1" customWidth="1"/>
    <col min="8147" max="8147" width="25.88671875" style="1" bestFit="1" customWidth="1"/>
    <col min="8148" max="8148" width="6.109375" style="1" customWidth="1"/>
    <col min="8149" max="8149" width="23.6640625" style="1" customWidth="1"/>
    <col min="8150" max="8150" width="8.44140625" style="1" bestFit="1" customWidth="1"/>
    <col min="8151" max="8151" width="8.44140625" style="1" customWidth="1"/>
    <col min="8152" max="8152" width="6.109375" style="1" customWidth="1"/>
    <col min="8153" max="8153" width="0" style="1" hidden="1" customWidth="1"/>
    <col min="8154" max="8154" width="20.109375" style="1" customWidth="1"/>
    <col min="8155" max="8155" width="5.6640625" style="1" customWidth="1"/>
    <col min="8156" max="8156" width="20.109375" style="1" customWidth="1"/>
    <col min="8157" max="8157" width="5.6640625" style="1" customWidth="1"/>
    <col min="8158" max="8158" width="20.109375" style="1" customWidth="1"/>
    <col min="8159" max="8159" width="5.6640625" style="1" customWidth="1"/>
    <col min="8160" max="8162" width="7.88671875" style="1" customWidth="1"/>
    <col min="8163" max="8163" width="12.44140625" style="1" customWidth="1"/>
    <col min="8164" max="8164" width="0" style="1" hidden="1" customWidth="1"/>
    <col min="8165" max="8165" width="22.33203125" style="1" customWidth="1"/>
    <col min="8166" max="8201" width="0" style="1" hidden="1" customWidth="1"/>
    <col min="8202" max="8222" width="9" style="1"/>
    <col min="8223" max="8223" width="32.6640625" style="1" customWidth="1"/>
    <col min="8224" max="8392" width="9" style="1"/>
    <col min="8393" max="8393" width="3.44140625" style="1" customWidth="1"/>
    <col min="8394" max="8394" width="4" style="1" bestFit="1" customWidth="1"/>
    <col min="8395" max="8395" width="22.109375" style="1" customWidth="1"/>
    <col min="8396" max="8396" width="12.44140625" style="1" customWidth="1"/>
    <col min="8397" max="8397" width="8.88671875" style="1" bestFit="1" customWidth="1"/>
    <col min="8398" max="8398" width="6.44140625" style="1" bestFit="1" customWidth="1"/>
    <col min="8399" max="8399" width="28.109375" style="1" customWidth="1"/>
    <col min="8400" max="8400" width="30.88671875" style="1" customWidth="1"/>
    <col min="8401" max="8401" width="0" style="1" hidden="1" customWidth="1"/>
    <col min="8402" max="8402" width="6.109375" style="1" bestFit="1" customWidth="1"/>
    <col min="8403" max="8403" width="25.88671875" style="1" bestFit="1" customWidth="1"/>
    <col min="8404" max="8404" width="6.109375" style="1" customWidth="1"/>
    <col min="8405" max="8405" width="23.6640625" style="1" customWidth="1"/>
    <col min="8406" max="8406" width="8.44140625" style="1" bestFit="1" customWidth="1"/>
    <col min="8407" max="8407" width="8.44140625" style="1" customWidth="1"/>
    <col min="8408" max="8408" width="6.109375" style="1" customWidth="1"/>
    <col min="8409" max="8409" width="0" style="1" hidden="1" customWidth="1"/>
    <col min="8410" max="8410" width="20.109375" style="1" customWidth="1"/>
    <col min="8411" max="8411" width="5.6640625" style="1" customWidth="1"/>
    <col min="8412" max="8412" width="20.109375" style="1" customWidth="1"/>
    <col min="8413" max="8413" width="5.6640625" style="1" customWidth="1"/>
    <col min="8414" max="8414" width="20.109375" style="1" customWidth="1"/>
    <col min="8415" max="8415" width="5.6640625" style="1" customWidth="1"/>
    <col min="8416" max="8418" width="7.88671875" style="1" customWidth="1"/>
    <col min="8419" max="8419" width="12.44140625" style="1" customWidth="1"/>
    <col min="8420" max="8420" width="0" style="1" hidden="1" customWidth="1"/>
    <col min="8421" max="8421" width="22.33203125" style="1" customWidth="1"/>
    <col min="8422" max="8457" width="0" style="1" hidden="1" customWidth="1"/>
    <col min="8458" max="8478" width="9" style="1"/>
    <col min="8479" max="8479" width="32.6640625" style="1" customWidth="1"/>
    <col min="8480" max="8648" width="9" style="1"/>
    <col min="8649" max="8649" width="3.44140625" style="1" customWidth="1"/>
    <col min="8650" max="8650" width="4" style="1" bestFit="1" customWidth="1"/>
    <col min="8651" max="8651" width="22.109375" style="1" customWidth="1"/>
    <col min="8652" max="8652" width="12.44140625" style="1" customWidth="1"/>
    <col min="8653" max="8653" width="8.88671875" style="1" bestFit="1" customWidth="1"/>
    <col min="8654" max="8654" width="6.44140625" style="1" bestFit="1" customWidth="1"/>
    <col min="8655" max="8655" width="28.109375" style="1" customWidth="1"/>
    <col min="8656" max="8656" width="30.88671875" style="1" customWidth="1"/>
    <col min="8657" max="8657" width="0" style="1" hidden="1" customWidth="1"/>
    <col min="8658" max="8658" width="6.109375" style="1" bestFit="1" customWidth="1"/>
    <col min="8659" max="8659" width="25.88671875" style="1" bestFit="1" customWidth="1"/>
    <col min="8660" max="8660" width="6.109375" style="1" customWidth="1"/>
    <col min="8661" max="8661" width="23.6640625" style="1" customWidth="1"/>
    <col min="8662" max="8662" width="8.44140625" style="1" bestFit="1" customWidth="1"/>
    <col min="8663" max="8663" width="8.44140625" style="1" customWidth="1"/>
    <col min="8664" max="8664" width="6.109375" style="1" customWidth="1"/>
    <col min="8665" max="8665" width="0" style="1" hidden="1" customWidth="1"/>
    <col min="8666" max="8666" width="20.109375" style="1" customWidth="1"/>
    <col min="8667" max="8667" width="5.6640625" style="1" customWidth="1"/>
    <col min="8668" max="8668" width="20.109375" style="1" customWidth="1"/>
    <col min="8669" max="8669" width="5.6640625" style="1" customWidth="1"/>
    <col min="8670" max="8670" width="20.109375" style="1" customWidth="1"/>
    <col min="8671" max="8671" width="5.6640625" style="1" customWidth="1"/>
    <col min="8672" max="8674" width="7.88671875" style="1" customWidth="1"/>
    <col min="8675" max="8675" width="12.44140625" style="1" customWidth="1"/>
    <col min="8676" max="8676" width="0" style="1" hidden="1" customWidth="1"/>
    <col min="8677" max="8677" width="22.33203125" style="1" customWidth="1"/>
    <col min="8678" max="8713" width="0" style="1" hidden="1" customWidth="1"/>
    <col min="8714" max="8734" width="9" style="1"/>
    <col min="8735" max="8735" width="32.6640625" style="1" customWidth="1"/>
    <col min="8736" max="8904" width="9" style="1"/>
    <col min="8905" max="8905" width="3.44140625" style="1" customWidth="1"/>
    <col min="8906" max="8906" width="4" style="1" bestFit="1" customWidth="1"/>
    <col min="8907" max="8907" width="22.109375" style="1" customWidth="1"/>
    <col min="8908" max="8908" width="12.44140625" style="1" customWidth="1"/>
    <col min="8909" max="8909" width="8.88671875" style="1" bestFit="1" customWidth="1"/>
    <col min="8910" max="8910" width="6.44140625" style="1" bestFit="1" customWidth="1"/>
    <col min="8911" max="8911" width="28.109375" style="1" customWidth="1"/>
    <col min="8912" max="8912" width="30.88671875" style="1" customWidth="1"/>
    <col min="8913" max="8913" width="0" style="1" hidden="1" customWidth="1"/>
    <col min="8914" max="8914" width="6.109375" style="1" bestFit="1" customWidth="1"/>
    <col min="8915" max="8915" width="25.88671875" style="1" bestFit="1" customWidth="1"/>
    <col min="8916" max="8916" width="6.109375" style="1" customWidth="1"/>
    <col min="8917" max="8917" width="23.6640625" style="1" customWidth="1"/>
    <col min="8918" max="8918" width="8.44140625" style="1" bestFit="1" customWidth="1"/>
    <col min="8919" max="8919" width="8.44140625" style="1" customWidth="1"/>
    <col min="8920" max="8920" width="6.109375" style="1" customWidth="1"/>
    <col min="8921" max="8921" width="0" style="1" hidden="1" customWidth="1"/>
    <col min="8922" max="8922" width="20.109375" style="1" customWidth="1"/>
    <col min="8923" max="8923" width="5.6640625" style="1" customWidth="1"/>
    <col min="8924" max="8924" width="20.109375" style="1" customWidth="1"/>
    <col min="8925" max="8925" width="5.6640625" style="1" customWidth="1"/>
    <col min="8926" max="8926" width="20.109375" style="1" customWidth="1"/>
    <col min="8927" max="8927" width="5.6640625" style="1" customWidth="1"/>
    <col min="8928" max="8930" width="7.88671875" style="1" customWidth="1"/>
    <col min="8931" max="8931" width="12.44140625" style="1" customWidth="1"/>
    <col min="8932" max="8932" width="0" style="1" hidden="1" customWidth="1"/>
    <col min="8933" max="8933" width="22.33203125" style="1" customWidth="1"/>
    <col min="8934" max="8969" width="0" style="1" hidden="1" customWidth="1"/>
    <col min="8970" max="8990" width="9" style="1"/>
    <col min="8991" max="8991" width="32.6640625" style="1" customWidth="1"/>
    <col min="8992" max="9160" width="9" style="1"/>
    <col min="9161" max="9161" width="3.44140625" style="1" customWidth="1"/>
    <col min="9162" max="9162" width="4" style="1" bestFit="1" customWidth="1"/>
    <col min="9163" max="9163" width="22.109375" style="1" customWidth="1"/>
    <col min="9164" max="9164" width="12.44140625" style="1" customWidth="1"/>
    <col min="9165" max="9165" width="8.88671875" style="1" bestFit="1" customWidth="1"/>
    <col min="9166" max="9166" width="6.44140625" style="1" bestFit="1" customWidth="1"/>
    <col min="9167" max="9167" width="28.109375" style="1" customWidth="1"/>
    <col min="9168" max="9168" width="30.88671875" style="1" customWidth="1"/>
    <col min="9169" max="9169" width="0" style="1" hidden="1" customWidth="1"/>
    <col min="9170" max="9170" width="6.109375" style="1" bestFit="1" customWidth="1"/>
    <col min="9171" max="9171" width="25.88671875" style="1" bestFit="1" customWidth="1"/>
    <col min="9172" max="9172" width="6.109375" style="1" customWidth="1"/>
    <col min="9173" max="9173" width="23.6640625" style="1" customWidth="1"/>
    <col min="9174" max="9174" width="8.44140625" style="1" bestFit="1" customWidth="1"/>
    <col min="9175" max="9175" width="8.44140625" style="1" customWidth="1"/>
    <col min="9176" max="9176" width="6.109375" style="1" customWidth="1"/>
    <col min="9177" max="9177" width="0" style="1" hidden="1" customWidth="1"/>
    <col min="9178" max="9178" width="20.109375" style="1" customWidth="1"/>
    <col min="9179" max="9179" width="5.6640625" style="1" customWidth="1"/>
    <col min="9180" max="9180" width="20.109375" style="1" customWidth="1"/>
    <col min="9181" max="9181" width="5.6640625" style="1" customWidth="1"/>
    <col min="9182" max="9182" width="20.109375" style="1" customWidth="1"/>
    <col min="9183" max="9183" width="5.6640625" style="1" customWidth="1"/>
    <col min="9184" max="9186" width="7.88671875" style="1" customWidth="1"/>
    <col min="9187" max="9187" width="12.44140625" style="1" customWidth="1"/>
    <col min="9188" max="9188" width="0" style="1" hidden="1" customWidth="1"/>
    <col min="9189" max="9189" width="22.33203125" style="1" customWidth="1"/>
    <col min="9190" max="9225" width="0" style="1" hidden="1" customWidth="1"/>
    <col min="9226" max="9246" width="9" style="1"/>
    <col min="9247" max="9247" width="32.6640625" style="1" customWidth="1"/>
    <col min="9248" max="9416" width="9" style="1"/>
    <col min="9417" max="9417" width="3.44140625" style="1" customWidth="1"/>
    <col min="9418" max="9418" width="4" style="1" bestFit="1" customWidth="1"/>
    <col min="9419" max="9419" width="22.109375" style="1" customWidth="1"/>
    <col min="9420" max="9420" width="12.44140625" style="1" customWidth="1"/>
    <col min="9421" max="9421" width="8.88671875" style="1" bestFit="1" customWidth="1"/>
    <col min="9422" max="9422" width="6.44140625" style="1" bestFit="1" customWidth="1"/>
    <col min="9423" max="9423" width="28.109375" style="1" customWidth="1"/>
    <col min="9424" max="9424" width="30.88671875" style="1" customWidth="1"/>
    <col min="9425" max="9425" width="0" style="1" hidden="1" customWidth="1"/>
    <col min="9426" max="9426" width="6.109375" style="1" bestFit="1" customWidth="1"/>
    <col min="9427" max="9427" width="25.88671875" style="1" bestFit="1" customWidth="1"/>
    <col min="9428" max="9428" width="6.109375" style="1" customWidth="1"/>
    <col min="9429" max="9429" width="23.6640625" style="1" customWidth="1"/>
    <col min="9430" max="9430" width="8.44140625" style="1" bestFit="1" customWidth="1"/>
    <col min="9431" max="9431" width="8.44140625" style="1" customWidth="1"/>
    <col min="9432" max="9432" width="6.109375" style="1" customWidth="1"/>
    <col min="9433" max="9433" width="0" style="1" hidden="1" customWidth="1"/>
    <col min="9434" max="9434" width="20.109375" style="1" customWidth="1"/>
    <col min="9435" max="9435" width="5.6640625" style="1" customWidth="1"/>
    <col min="9436" max="9436" width="20.109375" style="1" customWidth="1"/>
    <col min="9437" max="9437" width="5.6640625" style="1" customWidth="1"/>
    <col min="9438" max="9438" width="20.109375" style="1" customWidth="1"/>
    <col min="9439" max="9439" width="5.6640625" style="1" customWidth="1"/>
    <col min="9440" max="9442" width="7.88671875" style="1" customWidth="1"/>
    <col min="9443" max="9443" width="12.44140625" style="1" customWidth="1"/>
    <col min="9444" max="9444" width="0" style="1" hidden="1" customWidth="1"/>
    <col min="9445" max="9445" width="22.33203125" style="1" customWidth="1"/>
    <col min="9446" max="9481" width="0" style="1" hidden="1" customWidth="1"/>
    <col min="9482" max="9502" width="9" style="1"/>
    <col min="9503" max="9503" width="32.6640625" style="1" customWidth="1"/>
    <col min="9504" max="9672" width="9" style="1"/>
    <col min="9673" max="9673" width="3.44140625" style="1" customWidth="1"/>
    <col min="9674" max="9674" width="4" style="1" bestFit="1" customWidth="1"/>
    <col min="9675" max="9675" width="22.109375" style="1" customWidth="1"/>
    <col min="9676" max="9676" width="12.44140625" style="1" customWidth="1"/>
    <col min="9677" max="9677" width="8.88671875" style="1" bestFit="1" customWidth="1"/>
    <col min="9678" max="9678" width="6.44140625" style="1" bestFit="1" customWidth="1"/>
    <col min="9679" max="9679" width="28.109375" style="1" customWidth="1"/>
    <col min="9680" max="9680" width="30.88671875" style="1" customWidth="1"/>
    <col min="9681" max="9681" width="0" style="1" hidden="1" customWidth="1"/>
    <col min="9682" max="9682" width="6.109375" style="1" bestFit="1" customWidth="1"/>
    <col min="9683" max="9683" width="25.88671875" style="1" bestFit="1" customWidth="1"/>
    <col min="9684" max="9684" width="6.109375" style="1" customWidth="1"/>
    <col min="9685" max="9685" width="23.6640625" style="1" customWidth="1"/>
    <col min="9686" max="9686" width="8.44140625" style="1" bestFit="1" customWidth="1"/>
    <col min="9687" max="9687" width="8.44140625" style="1" customWidth="1"/>
    <col min="9688" max="9688" width="6.109375" style="1" customWidth="1"/>
    <col min="9689" max="9689" width="0" style="1" hidden="1" customWidth="1"/>
    <col min="9690" max="9690" width="20.109375" style="1" customWidth="1"/>
    <col min="9691" max="9691" width="5.6640625" style="1" customWidth="1"/>
    <col min="9692" max="9692" width="20.109375" style="1" customWidth="1"/>
    <col min="9693" max="9693" width="5.6640625" style="1" customWidth="1"/>
    <col min="9694" max="9694" width="20.109375" style="1" customWidth="1"/>
    <col min="9695" max="9695" width="5.6640625" style="1" customWidth="1"/>
    <col min="9696" max="9698" width="7.88671875" style="1" customWidth="1"/>
    <col min="9699" max="9699" width="12.44140625" style="1" customWidth="1"/>
    <col min="9700" max="9700" width="0" style="1" hidden="1" customWidth="1"/>
    <col min="9701" max="9701" width="22.33203125" style="1" customWidth="1"/>
    <col min="9702" max="9737" width="0" style="1" hidden="1" customWidth="1"/>
    <col min="9738" max="9758" width="9" style="1"/>
    <col min="9759" max="9759" width="32.6640625" style="1" customWidth="1"/>
    <col min="9760" max="9928" width="9" style="1"/>
    <col min="9929" max="9929" width="3.44140625" style="1" customWidth="1"/>
    <col min="9930" max="9930" width="4" style="1" bestFit="1" customWidth="1"/>
    <col min="9931" max="9931" width="22.109375" style="1" customWidth="1"/>
    <col min="9932" max="9932" width="12.44140625" style="1" customWidth="1"/>
    <col min="9933" max="9933" width="8.88671875" style="1" bestFit="1" customWidth="1"/>
    <col min="9934" max="9934" width="6.44140625" style="1" bestFit="1" customWidth="1"/>
    <col min="9935" max="9935" width="28.109375" style="1" customWidth="1"/>
    <col min="9936" max="9936" width="30.88671875" style="1" customWidth="1"/>
    <col min="9937" max="9937" width="0" style="1" hidden="1" customWidth="1"/>
    <col min="9938" max="9938" width="6.109375" style="1" bestFit="1" customWidth="1"/>
    <col min="9939" max="9939" width="25.88671875" style="1" bestFit="1" customWidth="1"/>
    <col min="9940" max="9940" width="6.109375" style="1" customWidth="1"/>
    <col min="9941" max="9941" width="23.6640625" style="1" customWidth="1"/>
    <col min="9942" max="9942" width="8.44140625" style="1" bestFit="1" customWidth="1"/>
    <col min="9943" max="9943" width="8.44140625" style="1" customWidth="1"/>
    <col min="9944" max="9944" width="6.109375" style="1" customWidth="1"/>
    <col min="9945" max="9945" width="0" style="1" hidden="1" customWidth="1"/>
    <col min="9946" max="9946" width="20.109375" style="1" customWidth="1"/>
    <col min="9947" max="9947" width="5.6640625" style="1" customWidth="1"/>
    <col min="9948" max="9948" width="20.109375" style="1" customWidth="1"/>
    <col min="9949" max="9949" width="5.6640625" style="1" customWidth="1"/>
    <col min="9950" max="9950" width="20.109375" style="1" customWidth="1"/>
    <col min="9951" max="9951" width="5.6640625" style="1" customWidth="1"/>
    <col min="9952" max="9954" width="7.88671875" style="1" customWidth="1"/>
    <col min="9955" max="9955" width="12.44140625" style="1" customWidth="1"/>
    <col min="9956" max="9956" width="0" style="1" hidden="1" customWidth="1"/>
    <col min="9957" max="9957" width="22.33203125" style="1" customWidth="1"/>
    <col min="9958" max="9993" width="0" style="1" hidden="1" customWidth="1"/>
    <col min="9994" max="10014" width="9" style="1"/>
    <col min="10015" max="10015" width="32.6640625" style="1" customWidth="1"/>
    <col min="10016" max="10184" width="9" style="1"/>
    <col min="10185" max="10185" width="3.44140625" style="1" customWidth="1"/>
    <col min="10186" max="10186" width="4" style="1" bestFit="1" customWidth="1"/>
    <col min="10187" max="10187" width="22.109375" style="1" customWidth="1"/>
    <col min="10188" max="10188" width="12.44140625" style="1" customWidth="1"/>
    <col min="10189" max="10189" width="8.88671875" style="1" bestFit="1" customWidth="1"/>
    <col min="10190" max="10190" width="6.44140625" style="1" bestFit="1" customWidth="1"/>
    <col min="10191" max="10191" width="28.109375" style="1" customWidth="1"/>
    <col min="10192" max="10192" width="30.88671875" style="1" customWidth="1"/>
    <col min="10193" max="10193" width="0" style="1" hidden="1" customWidth="1"/>
    <col min="10194" max="10194" width="6.109375" style="1" bestFit="1" customWidth="1"/>
    <col min="10195" max="10195" width="25.88671875" style="1" bestFit="1" customWidth="1"/>
    <col min="10196" max="10196" width="6.109375" style="1" customWidth="1"/>
    <col min="10197" max="10197" width="23.6640625" style="1" customWidth="1"/>
    <col min="10198" max="10198" width="8.44140625" style="1" bestFit="1" customWidth="1"/>
    <col min="10199" max="10199" width="8.44140625" style="1" customWidth="1"/>
    <col min="10200" max="10200" width="6.109375" style="1" customWidth="1"/>
    <col min="10201" max="10201" width="0" style="1" hidden="1" customWidth="1"/>
    <col min="10202" max="10202" width="20.109375" style="1" customWidth="1"/>
    <col min="10203" max="10203" width="5.6640625" style="1" customWidth="1"/>
    <col min="10204" max="10204" width="20.109375" style="1" customWidth="1"/>
    <col min="10205" max="10205" width="5.6640625" style="1" customWidth="1"/>
    <col min="10206" max="10206" width="20.109375" style="1" customWidth="1"/>
    <col min="10207" max="10207" width="5.6640625" style="1" customWidth="1"/>
    <col min="10208" max="10210" width="7.88671875" style="1" customWidth="1"/>
    <col min="10211" max="10211" width="12.44140625" style="1" customWidth="1"/>
    <col min="10212" max="10212" width="0" style="1" hidden="1" customWidth="1"/>
    <col min="10213" max="10213" width="22.33203125" style="1" customWidth="1"/>
    <col min="10214" max="10249" width="0" style="1" hidden="1" customWidth="1"/>
    <col min="10250" max="10270" width="9" style="1"/>
    <col min="10271" max="10271" width="32.6640625" style="1" customWidth="1"/>
    <col min="10272" max="10440" width="9" style="1"/>
    <col min="10441" max="10441" width="3.44140625" style="1" customWidth="1"/>
    <col min="10442" max="10442" width="4" style="1" bestFit="1" customWidth="1"/>
    <col min="10443" max="10443" width="22.109375" style="1" customWidth="1"/>
    <col min="10444" max="10444" width="12.44140625" style="1" customWidth="1"/>
    <col min="10445" max="10445" width="8.88671875" style="1" bestFit="1" customWidth="1"/>
    <col min="10446" max="10446" width="6.44140625" style="1" bestFit="1" customWidth="1"/>
    <col min="10447" max="10447" width="28.109375" style="1" customWidth="1"/>
    <col min="10448" max="10448" width="30.88671875" style="1" customWidth="1"/>
    <col min="10449" max="10449" width="0" style="1" hidden="1" customWidth="1"/>
    <col min="10450" max="10450" width="6.109375" style="1" bestFit="1" customWidth="1"/>
    <col min="10451" max="10451" width="25.88671875" style="1" bestFit="1" customWidth="1"/>
    <col min="10452" max="10452" width="6.109375" style="1" customWidth="1"/>
    <col min="10453" max="10453" width="23.6640625" style="1" customWidth="1"/>
    <col min="10454" max="10454" width="8.44140625" style="1" bestFit="1" customWidth="1"/>
    <col min="10455" max="10455" width="8.44140625" style="1" customWidth="1"/>
    <col min="10456" max="10456" width="6.109375" style="1" customWidth="1"/>
    <col min="10457" max="10457" width="0" style="1" hidden="1" customWidth="1"/>
    <col min="10458" max="10458" width="20.109375" style="1" customWidth="1"/>
    <col min="10459" max="10459" width="5.6640625" style="1" customWidth="1"/>
    <col min="10460" max="10460" width="20.109375" style="1" customWidth="1"/>
    <col min="10461" max="10461" width="5.6640625" style="1" customWidth="1"/>
    <col min="10462" max="10462" width="20.109375" style="1" customWidth="1"/>
    <col min="10463" max="10463" width="5.6640625" style="1" customWidth="1"/>
    <col min="10464" max="10466" width="7.88671875" style="1" customWidth="1"/>
    <col min="10467" max="10467" width="12.44140625" style="1" customWidth="1"/>
    <col min="10468" max="10468" width="0" style="1" hidden="1" customWidth="1"/>
    <col min="10469" max="10469" width="22.33203125" style="1" customWidth="1"/>
    <col min="10470" max="10505" width="0" style="1" hidden="1" customWidth="1"/>
    <col min="10506" max="10526" width="9" style="1"/>
    <col min="10527" max="10527" width="32.6640625" style="1" customWidth="1"/>
    <col min="10528" max="10696" width="9" style="1"/>
    <col min="10697" max="10697" width="3.44140625" style="1" customWidth="1"/>
    <col min="10698" max="10698" width="4" style="1" bestFit="1" customWidth="1"/>
    <col min="10699" max="10699" width="22.109375" style="1" customWidth="1"/>
    <col min="10700" max="10700" width="12.44140625" style="1" customWidth="1"/>
    <col min="10701" max="10701" width="8.88671875" style="1" bestFit="1" customWidth="1"/>
    <col min="10702" max="10702" width="6.44140625" style="1" bestFit="1" customWidth="1"/>
    <col min="10703" max="10703" width="28.109375" style="1" customWidth="1"/>
    <col min="10704" max="10704" width="30.88671875" style="1" customWidth="1"/>
    <col min="10705" max="10705" width="0" style="1" hidden="1" customWidth="1"/>
    <col min="10706" max="10706" width="6.109375" style="1" bestFit="1" customWidth="1"/>
    <col min="10707" max="10707" width="25.88671875" style="1" bestFit="1" customWidth="1"/>
    <col min="10708" max="10708" width="6.109375" style="1" customWidth="1"/>
    <col min="10709" max="10709" width="23.6640625" style="1" customWidth="1"/>
    <col min="10710" max="10710" width="8.44140625" style="1" bestFit="1" customWidth="1"/>
    <col min="10711" max="10711" width="8.44140625" style="1" customWidth="1"/>
    <col min="10712" max="10712" width="6.109375" style="1" customWidth="1"/>
    <col min="10713" max="10713" width="0" style="1" hidden="1" customWidth="1"/>
    <col min="10714" max="10714" width="20.109375" style="1" customWidth="1"/>
    <col min="10715" max="10715" width="5.6640625" style="1" customWidth="1"/>
    <col min="10716" max="10716" width="20.109375" style="1" customWidth="1"/>
    <col min="10717" max="10717" width="5.6640625" style="1" customWidth="1"/>
    <col min="10718" max="10718" width="20.109375" style="1" customWidth="1"/>
    <col min="10719" max="10719" width="5.6640625" style="1" customWidth="1"/>
    <col min="10720" max="10722" width="7.88671875" style="1" customWidth="1"/>
    <col min="10723" max="10723" width="12.44140625" style="1" customWidth="1"/>
    <col min="10724" max="10724" width="0" style="1" hidden="1" customWidth="1"/>
    <col min="10725" max="10725" width="22.33203125" style="1" customWidth="1"/>
    <col min="10726" max="10761" width="0" style="1" hidden="1" customWidth="1"/>
    <col min="10762" max="10782" width="9" style="1"/>
    <col min="10783" max="10783" width="32.6640625" style="1" customWidth="1"/>
    <col min="10784" max="10952" width="9" style="1"/>
    <col min="10953" max="10953" width="3.44140625" style="1" customWidth="1"/>
    <col min="10954" max="10954" width="4" style="1" bestFit="1" customWidth="1"/>
    <col min="10955" max="10955" width="22.109375" style="1" customWidth="1"/>
    <col min="10956" max="10956" width="12.44140625" style="1" customWidth="1"/>
    <col min="10957" max="10957" width="8.88671875" style="1" bestFit="1" customWidth="1"/>
    <col min="10958" max="10958" width="6.44140625" style="1" bestFit="1" customWidth="1"/>
    <col min="10959" max="10959" width="28.109375" style="1" customWidth="1"/>
    <col min="10960" max="10960" width="30.88671875" style="1" customWidth="1"/>
    <col min="10961" max="10961" width="0" style="1" hidden="1" customWidth="1"/>
    <col min="10962" max="10962" width="6.109375" style="1" bestFit="1" customWidth="1"/>
    <col min="10963" max="10963" width="25.88671875" style="1" bestFit="1" customWidth="1"/>
    <col min="10964" max="10964" width="6.109375" style="1" customWidth="1"/>
    <col min="10965" max="10965" width="23.6640625" style="1" customWidth="1"/>
    <col min="10966" max="10966" width="8.44140625" style="1" bestFit="1" customWidth="1"/>
    <col min="10967" max="10967" width="8.44140625" style="1" customWidth="1"/>
    <col min="10968" max="10968" width="6.109375" style="1" customWidth="1"/>
    <col min="10969" max="10969" width="0" style="1" hidden="1" customWidth="1"/>
    <col min="10970" max="10970" width="20.109375" style="1" customWidth="1"/>
    <col min="10971" max="10971" width="5.6640625" style="1" customWidth="1"/>
    <col min="10972" max="10972" width="20.109375" style="1" customWidth="1"/>
    <col min="10973" max="10973" width="5.6640625" style="1" customWidth="1"/>
    <col min="10974" max="10974" width="20.109375" style="1" customWidth="1"/>
    <col min="10975" max="10975" width="5.6640625" style="1" customWidth="1"/>
    <col min="10976" max="10978" width="7.88671875" style="1" customWidth="1"/>
    <col min="10979" max="10979" width="12.44140625" style="1" customWidth="1"/>
    <col min="10980" max="10980" width="0" style="1" hidden="1" customWidth="1"/>
    <col min="10981" max="10981" width="22.33203125" style="1" customWidth="1"/>
    <col min="10982" max="11017" width="0" style="1" hidden="1" customWidth="1"/>
    <col min="11018" max="11038" width="9" style="1"/>
    <col min="11039" max="11039" width="32.6640625" style="1" customWidth="1"/>
    <col min="11040" max="11208" width="9" style="1"/>
    <col min="11209" max="11209" width="3.44140625" style="1" customWidth="1"/>
    <col min="11210" max="11210" width="4" style="1" bestFit="1" customWidth="1"/>
    <col min="11211" max="11211" width="22.109375" style="1" customWidth="1"/>
    <col min="11212" max="11212" width="12.44140625" style="1" customWidth="1"/>
    <col min="11213" max="11213" width="8.88671875" style="1" bestFit="1" customWidth="1"/>
    <col min="11214" max="11214" width="6.44140625" style="1" bestFit="1" customWidth="1"/>
    <col min="11215" max="11215" width="28.109375" style="1" customWidth="1"/>
    <col min="11216" max="11216" width="30.88671875" style="1" customWidth="1"/>
    <col min="11217" max="11217" width="0" style="1" hidden="1" customWidth="1"/>
    <col min="11218" max="11218" width="6.109375" style="1" bestFit="1" customWidth="1"/>
    <col min="11219" max="11219" width="25.88671875" style="1" bestFit="1" customWidth="1"/>
    <col min="11220" max="11220" width="6.109375" style="1" customWidth="1"/>
    <col min="11221" max="11221" width="23.6640625" style="1" customWidth="1"/>
    <col min="11222" max="11222" width="8.44140625" style="1" bestFit="1" customWidth="1"/>
    <col min="11223" max="11223" width="8.44140625" style="1" customWidth="1"/>
    <col min="11224" max="11224" width="6.109375" style="1" customWidth="1"/>
    <col min="11225" max="11225" width="0" style="1" hidden="1" customWidth="1"/>
    <col min="11226" max="11226" width="20.109375" style="1" customWidth="1"/>
    <col min="11227" max="11227" width="5.6640625" style="1" customWidth="1"/>
    <col min="11228" max="11228" width="20.109375" style="1" customWidth="1"/>
    <col min="11229" max="11229" width="5.6640625" style="1" customWidth="1"/>
    <col min="11230" max="11230" width="20.109375" style="1" customWidth="1"/>
    <col min="11231" max="11231" width="5.6640625" style="1" customWidth="1"/>
    <col min="11232" max="11234" width="7.88671875" style="1" customWidth="1"/>
    <col min="11235" max="11235" width="12.44140625" style="1" customWidth="1"/>
    <col min="11236" max="11236" width="0" style="1" hidden="1" customWidth="1"/>
    <col min="11237" max="11237" width="22.33203125" style="1" customWidth="1"/>
    <col min="11238" max="11273" width="0" style="1" hidden="1" customWidth="1"/>
    <col min="11274" max="11294" width="9" style="1"/>
    <col min="11295" max="11295" width="32.6640625" style="1" customWidth="1"/>
    <col min="11296" max="11464" width="9" style="1"/>
    <col min="11465" max="11465" width="3.44140625" style="1" customWidth="1"/>
    <col min="11466" max="11466" width="4" style="1" bestFit="1" customWidth="1"/>
    <col min="11467" max="11467" width="22.109375" style="1" customWidth="1"/>
    <col min="11468" max="11468" width="12.44140625" style="1" customWidth="1"/>
    <col min="11469" max="11469" width="8.88671875" style="1" bestFit="1" customWidth="1"/>
    <col min="11470" max="11470" width="6.44140625" style="1" bestFit="1" customWidth="1"/>
    <col min="11471" max="11471" width="28.109375" style="1" customWidth="1"/>
    <col min="11472" max="11472" width="30.88671875" style="1" customWidth="1"/>
    <col min="11473" max="11473" width="0" style="1" hidden="1" customWidth="1"/>
    <col min="11474" max="11474" width="6.109375" style="1" bestFit="1" customWidth="1"/>
    <col min="11475" max="11475" width="25.88671875" style="1" bestFit="1" customWidth="1"/>
    <col min="11476" max="11476" width="6.109375" style="1" customWidth="1"/>
    <col min="11477" max="11477" width="23.6640625" style="1" customWidth="1"/>
    <col min="11478" max="11478" width="8.44140625" style="1" bestFit="1" customWidth="1"/>
    <col min="11479" max="11479" width="8.44140625" style="1" customWidth="1"/>
    <col min="11480" max="11480" width="6.109375" style="1" customWidth="1"/>
    <col min="11481" max="11481" width="0" style="1" hidden="1" customWidth="1"/>
    <col min="11482" max="11482" width="20.109375" style="1" customWidth="1"/>
    <col min="11483" max="11483" width="5.6640625" style="1" customWidth="1"/>
    <col min="11484" max="11484" width="20.109375" style="1" customWidth="1"/>
    <col min="11485" max="11485" width="5.6640625" style="1" customWidth="1"/>
    <col min="11486" max="11486" width="20.109375" style="1" customWidth="1"/>
    <col min="11487" max="11487" width="5.6640625" style="1" customWidth="1"/>
    <col min="11488" max="11490" width="7.88671875" style="1" customWidth="1"/>
    <col min="11491" max="11491" width="12.44140625" style="1" customWidth="1"/>
    <col min="11492" max="11492" width="0" style="1" hidden="1" customWidth="1"/>
    <col min="11493" max="11493" width="22.33203125" style="1" customWidth="1"/>
    <col min="11494" max="11529" width="0" style="1" hidden="1" customWidth="1"/>
    <col min="11530" max="11550" width="9" style="1"/>
    <col min="11551" max="11551" width="32.6640625" style="1" customWidth="1"/>
    <col min="11552" max="11720" width="9" style="1"/>
    <col min="11721" max="11721" width="3.44140625" style="1" customWidth="1"/>
    <col min="11722" max="11722" width="4" style="1" bestFit="1" customWidth="1"/>
    <col min="11723" max="11723" width="22.109375" style="1" customWidth="1"/>
    <col min="11724" max="11724" width="12.44140625" style="1" customWidth="1"/>
    <col min="11725" max="11725" width="8.88671875" style="1" bestFit="1" customWidth="1"/>
    <col min="11726" max="11726" width="6.44140625" style="1" bestFit="1" customWidth="1"/>
    <col min="11727" max="11727" width="28.109375" style="1" customWidth="1"/>
    <col min="11728" max="11728" width="30.88671875" style="1" customWidth="1"/>
    <col min="11729" max="11729" width="0" style="1" hidden="1" customWidth="1"/>
    <col min="11730" max="11730" width="6.109375" style="1" bestFit="1" customWidth="1"/>
    <col min="11731" max="11731" width="25.88671875" style="1" bestFit="1" customWidth="1"/>
    <col min="11732" max="11732" width="6.109375" style="1" customWidth="1"/>
    <col min="11733" max="11733" width="23.6640625" style="1" customWidth="1"/>
    <col min="11734" max="11734" width="8.44140625" style="1" bestFit="1" customWidth="1"/>
    <col min="11735" max="11735" width="8.44140625" style="1" customWidth="1"/>
    <col min="11736" max="11736" width="6.109375" style="1" customWidth="1"/>
    <col min="11737" max="11737" width="0" style="1" hidden="1" customWidth="1"/>
    <col min="11738" max="11738" width="20.109375" style="1" customWidth="1"/>
    <col min="11739" max="11739" width="5.6640625" style="1" customWidth="1"/>
    <col min="11740" max="11740" width="20.109375" style="1" customWidth="1"/>
    <col min="11741" max="11741" width="5.6640625" style="1" customWidth="1"/>
    <col min="11742" max="11742" width="20.109375" style="1" customWidth="1"/>
    <col min="11743" max="11743" width="5.6640625" style="1" customWidth="1"/>
    <col min="11744" max="11746" width="7.88671875" style="1" customWidth="1"/>
    <col min="11747" max="11747" width="12.44140625" style="1" customWidth="1"/>
    <col min="11748" max="11748" width="0" style="1" hidden="1" customWidth="1"/>
    <col min="11749" max="11749" width="22.33203125" style="1" customWidth="1"/>
    <col min="11750" max="11785" width="0" style="1" hidden="1" customWidth="1"/>
    <col min="11786" max="11806" width="9" style="1"/>
    <col min="11807" max="11807" width="32.6640625" style="1" customWidth="1"/>
    <col min="11808" max="11976" width="9" style="1"/>
    <col min="11977" max="11977" width="3.44140625" style="1" customWidth="1"/>
    <col min="11978" max="11978" width="4" style="1" bestFit="1" customWidth="1"/>
    <col min="11979" max="11979" width="22.109375" style="1" customWidth="1"/>
    <col min="11980" max="11980" width="12.44140625" style="1" customWidth="1"/>
    <col min="11981" max="11981" width="8.88671875" style="1" bestFit="1" customWidth="1"/>
    <col min="11982" max="11982" width="6.44140625" style="1" bestFit="1" customWidth="1"/>
    <col min="11983" max="11983" width="28.109375" style="1" customWidth="1"/>
    <col min="11984" max="11984" width="30.88671875" style="1" customWidth="1"/>
    <col min="11985" max="11985" width="0" style="1" hidden="1" customWidth="1"/>
    <col min="11986" max="11986" width="6.109375" style="1" bestFit="1" customWidth="1"/>
    <col min="11987" max="11987" width="25.88671875" style="1" bestFit="1" customWidth="1"/>
    <col min="11988" max="11988" width="6.109375" style="1" customWidth="1"/>
    <col min="11989" max="11989" width="23.6640625" style="1" customWidth="1"/>
    <col min="11990" max="11990" width="8.44140625" style="1" bestFit="1" customWidth="1"/>
    <col min="11991" max="11991" width="8.44140625" style="1" customWidth="1"/>
    <col min="11992" max="11992" width="6.109375" style="1" customWidth="1"/>
    <col min="11993" max="11993" width="0" style="1" hidden="1" customWidth="1"/>
    <col min="11994" max="11994" width="20.109375" style="1" customWidth="1"/>
    <col min="11995" max="11995" width="5.6640625" style="1" customWidth="1"/>
    <col min="11996" max="11996" width="20.109375" style="1" customWidth="1"/>
    <col min="11997" max="11997" width="5.6640625" style="1" customWidth="1"/>
    <col min="11998" max="11998" width="20.109375" style="1" customWidth="1"/>
    <col min="11999" max="11999" width="5.6640625" style="1" customWidth="1"/>
    <col min="12000" max="12002" width="7.88671875" style="1" customWidth="1"/>
    <col min="12003" max="12003" width="12.44140625" style="1" customWidth="1"/>
    <col min="12004" max="12004" width="0" style="1" hidden="1" customWidth="1"/>
    <col min="12005" max="12005" width="22.33203125" style="1" customWidth="1"/>
    <col min="12006" max="12041" width="0" style="1" hidden="1" customWidth="1"/>
    <col min="12042" max="12062" width="9" style="1"/>
    <col min="12063" max="12063" width="32.6640625" style="1" customWidth="1"/>
    <col min="12064" max="12232" width="9" style="1"/>
    <col min="12233" max="12233" width="3.44140625" style="1" customWidth="1"/>
    <col min="12234" max="12234" width="4" style="1" bestFit="1" customWidth="1"/>
    <col min="12235" max="12235" width="22.109375" style="1" customWidth="1"/>
    <col min="12236" max="12236" width="12.44140625" style="1" customWidth="1"/>
    <col min="12237" max="12237" width="8.88671875" style="1" bestFit="1" customWidth="1"/>
    <col min="12238" max="12238" width="6.44140625" style="1" bestFit="1" customWidth="1"/>
    <col min="12239" max="12239" width="28.109375" style="1" customWidth="1"/>
    <col min="12240" max="12240" width="30.88671875" style="1" customWidth="1"/>
    <col min="12241" max="12241" width="0" style="1" hidden="1" customWidth="1"/>
    <col min="12242" max="12242" width="6.109375" style="1" bestFit="1" customWidth="1"/>
    <col min="12243" max="12243" width="25.88671875" style="1" bestFit="1" customWidth="1"/>
    <col min="12244" max="12244" width="6.109375" style="1" customWidth="1"/>
    <col min="12245" max="12245" width="23.6640625" style="1" customWidth="1"/>
    <col min="12246" max="12246" width="8.44140625" style="1" bestFit="1" customWidth="1"/>
    <col min="12247" max="12247" width="8.44140625" style="1" customWidth="1"/>
    <col min="12248" max="12248" width="6.109375" style="1" customWidth="1"/>
    <col min="12249" max="12249" width="0" style="1" hidden="1" customWidth="1"/>
    <col min="12250" max="12250" width="20.109375" style="1" customWidth="1"/>
    <col min="12251" max="12251" width="5.6640625" style="1" customWidth="1"/>
    <col min="12252" max="12252" width="20.109375" style="1" customWidth="1"/>
    <col min="12253" max="12253" width="5.6640625" style="1" customWidth="1"/>
    <col min="12254" max="12254" width="20.109375" style="1" customWidth="1"/>
    <col min="12255" max="12255" width="5.6640625" style="1" customWidth="1"/>
    <col min="12256" max="12258" width="7.88671875" style="1" customWidth="1"/>
    <col min="12259" max="12259" width="12.44140625" style="1" customWidth="1"/>
    <col min="12260" max="12260" width="0" style="1" hidden="1" customWidth="1"/>
    <col min="12261" max="12261" width="22.33203125" style="1" customWidth="1"/>
    <col min="12262" max="12297" width="0" style="1" hidden="1" customWidth="1"/>
    <col min="12298" max="12318" width="9" style="1"/>
    <col min="12319" max="12319" width="32.6640625" style="1" customWidth="1"/>
    <col min="12320" max="12488" width="9" style="1"/>
    <col min="12489" max="12489" width="3.44140625" style="1" customWidth="1"/>
    <col min="12490" max="12490" width="4" style="1" bestFit="1" customWidth="1"/>
    <col min="12491" max="12491" width="22.109375" style="1" customWidth="1"/>
    <col min="12492" max="12492" width="12.44140625" style="1" customWidth="1"/>
    <col min="12493" max="12493" width="8.88671875" style="1" bestFit="1" customWidth="1"/>
    <col min="12494" max="12494" width="6.44140625" style="1" bestFit="1" customWidth="1"/>
    <col min="12495" max="12495" width="28.109375" style="1" customWidth="1"/>
    <col min="12496" max="12496" width="30.88671875" style="1" customWidth="1"/>
    <col min="12497" max="12497" width="0" style="1" hidden="1" customWidth="1"/>
    <col min="12498" max="12498" width="6.109375" style="1" bestFit="1" customWidth="1"/>
    <col min="12499" max="12499" width="25.88671875" style="1" bestFit="1" customWidth="1"/>
    <col min="12500" max="12500" width="6.109375" style="1" customWidth="1"/>
    <col min="12501" max="12501" width="23.6640625" style="1" customWidth="1"/>
    <col min="12502" max="12502" width="8.44140625" style="1" bestFit="1" customWidth="1"/>
    <col min="12503" max="12503" width="8.44140625" style="1" customWidth="1"/>
    <col min="12504" max="12504" width="6.109375" style="1" customWidth="1"/>
    <col min="12505" max="12505" width="0" style="1" hidden="1" customWidth="1"/>
    <col min="12506" max="12506" width="20.109375" style="1" customWidth="1"/>
    <col min="12507" max="12507" width="5.6640625" style="1" customWidth="1"/>
    <col min="12508" max="12508" width="20.109375" style="1" customWidth="1"/>
    <col min="12509" max="12509" width="5.6640625" style="1" customWidth="1"/>
    <col min="12510" max="12510" width="20.109375" style="1" customWidth="1"/>
    <col min="12511" max="12511" width="5.6640625" style="1" customWidth="1"/>
    <col min="12512" max="12514" width="7.88671875" style="1" customWidth="1"/>
    <col min="12515" max="12515" width="12.44140625" style="1" customWidth="1"/>
    <col min="12516" max="12516" width="0" style="1" hidden="1" customWidth="1"/>
    <col min="12517" max="12517" width="22.33203125" style="1" customWidth="1"/>
    <col min="12518" max="12553" width="0" style="1" hidden="1" customWidth="1"/>
    <col min="12554" max="12574" width="9" style="1"/>
    <col min="12575" max="12575" width="32.6640625" style="1" customWidth="1"/>
    <col min="12576" max="12744" width="9" style="1"/>
    <col min="12745" max="12745" width="3.44140625" style="1" customWidth="1"/>
    <col min="12746" max="12746" width="4" style="1" bestFit="1" customWidth="1"/>
    <col min="12747" max="12747" width="22.109375" style="1" customWidth="1"/>
    <col min="12748" max="12748" width="12.44140625" style="1" customWidth="1"/>
    <col min="12749" max="12749" width="8.88671875" style="1" bestFit="1" customWidth="1"/>
    <col min="12750" max="12750" width="6.44140625" style="1" bestFit="1" customWidth="1"/>
    <col min="12751" max="12751" width="28.109375" style="1" customWidth="1"/>
    <col min="12752" max="12752" width="30.88671875" style="1" customWidth="1"/>
    <col min="12753" max="12753" width="0" style="1" hidden="1" customWidth="1"/>
    <col min="12754" max="12754" width="6.109375" style="1" bestFit="1" customWidth="1"/>
    <col min="12755" max="12755" width="25.88671875" style="1" bestFit="1" customWidth="1"/>
    <col min="12756" max="12756" width="6.109375" style="1" customWidth="1"/>
    <col min="12757" max="12757" width="23.6640625" style="1" customWidth="1"/>
    <col min="12758" max="12758" width="8.44140625" style="1" bestFit="1" customWidth="1"/>
    <col min="12759" max="12759" width="8.44140625" style="1" customWidth="1"/>
    <col min="12760" max="12760" width="6.109375" style="1" customWidth="1"/>
    <col min="12761" max="12761" width="0" style="1" hidden="1" customWidth="1"/>
    <col min="12762" max="12762" width="20.109375" style="1" customWidth="1"/>
    <col min="12763" max="12763" width="5.6640625" style="1" customWidth="1"/>
    <col min="12764" max="12764" width="20.109375" style="1" customWidth="1"/>
    <col min="12765" max="12765" width="5.6640625" style="1" customWidth="1"/>
    <col min="12766" max="12766" width="20.109375" style="1" customWidth="1"/>
    <col min="12767" max="12767" width="5.6640625" style="1" customWidth="1"/>
    <col min="12768" max="12770" width="7.88671875" style="1" customWidth="1"/>
    <col min="12771" max="12771" width="12.44140625" style="1" customWidth="1"/>
    <col min="12772" max="12772" width="0" style="1" hidden="1" customWidth="1"/>
    <col min="12773" max="12773" width="22.33203125" style="1" customWidth="1"/>
    <col min="12774" max="12809" width="0" style="1" hidden="1" customWidth="1"/>
    <col min="12810" max="12830" width="9" style="1"/>
    <col min="12831" max="12831" width="32.6640625" style="1" customWidth="1"/>
    <col min="12832" max="13000" width="9" style="1"/>
    <col min="13001" max="13001" width="3.44140625" style="1" customWidth="1"/>
    <col min="13002" max="13002" width="4" style="1" bestFit="1" customWidth="1"/>
    <col min="13003" max="13003" width="22.109375" style="1" customWidth="1"/>
    <col min="13004" max="13004" width="12.44140625" style="1" customWidth="1"/>
    <col min="13005" max="13005" width="8.88671875" style="1" bestFit="1" customWidth="1"/>
    <col min="13006" max="13006" width="6.44140625" style="1" bestFit="1" customWidth="1"/>
    <col min="13007" max="13007" width="28.109375" style="1" customWidth="1"/>
    <col min="13008" max="13008" width="30.88671875" style="1" customWidth="1"/>
    <col min="13009" max="13009" width="0" style="1" hidden="1" customWidth="1"/>
    <col min="13010" max="13010" width="6.109375" style="1" bestFit="1" customWidth="1"/>
    <col min="13011" max="13011" width="25.88671875" style="1" bestFit="1" customWidth="1"/>
    <col min="13012" max="13012" width="6.109375" style="1" customWidth="1"/>
    <col min="13013" max="13013" width="23.6640625" style="1" customWidth="1"/>
    <col min="13014" max="13014" width="8.44140625" style="1" bestFit="1" customWidth="1"/>
    <col min="13015" max="13015" width="8.44140625" style="1" customWidth="1"/>
    <col min="13016" max="13016" width="6.109375" style="1" customWidth="1"/>
    <col min="13017" max="13017" width="0" style="1" hidden="1" customWidth="1"/>
    <col min="13018" max="13018" width="20.109375" style="1" customWidth="1"/>
    <col min="13019" max="13019" width="5.6640625" style="1" customWidth="1"/>
    <col min="13020" max="13020" width="20.109375" style="1" customWidth="1"/>
    <col min="13021" max="13021" width="5.6640625" style="1" customWidth="1"/>
    <col min="13022" max="13022" width="20.109375" style="1" customWidth="1"/>
    <col min="13023" max="13023" width="5.6640625" style="1" customWidth="1"/>
    <col min="13024" max="13026" width="7.88671875" style="1" customWidth="1"/>
    <col min="13027" max="13027" width="12.44140625" style="1" customWidth="1"/>
    <col min="13028" max="13028" width="0" style="1" hidden="1" customWidth="1"/>
    <col min="13029" max="13029" width="22.33203125" style="1" customWidth="1"/>
    <col min="13030" max="13065" width="0" style="1" hidden="1" customWidth="1"/>
    <col min="13066" max="13086" width="9" style="1"/>
    <col min="13087" max="13087" width="32.6640625" style="1" customWidth="1"/>
    <col min="13088" max="13256" width="9" style="1"/>
    <col min="13257" max="13257" width="3.44140625" style="1" customWidth="1"/>
    <col min="13258" max="13258" width="4" style="1" bestFit="1" customWidth="1"/>
    <col min="13259" max="13259" width="22.109375" style="1" customWidth="1"/>
    <col min="13260" max="13260" width="12.44140625" style="1" customWidth="1"/>
    <col min="13261" max="13261" width="8.88671875" style="1" bestFit="1" customWidth="1"/>
    <col min="13262" max="13262" width="6.44140625" style="1" bestFit="1" customWidth="1"/>
    <col min="13263" max="13263" width="28.109375" style="1" customWidth="1"/>
    <col min="13264" max="13264" width="30.88671875" style="1" customWidth="1"/>
    <col min="13265" max="13265" width="0" style="1" hidden="1" customWidth="1"/>
    <col min="13266" max="13266" width="6.109375" style="1" bestFit="1" customWidth="1"/>
    <col min="13267" max="13267" width="25.88671875" style="1" bestFit="1" customWidth="1"/>
    <col min="13268" max="13268" width="6.109375" style="1" customWidth="1"/>
    <col min="13269" max="13269" width="23.6640625" style="1" customWidth="1"/>
    <col min="13270" max="13270" width="8.44140625" style="1" bestFit="1" customWidth="1"/>
    <col min="13271" max="13271" width="8.44140625" style="1" customWidth="1"/>
    <col min="13272" max="13272" width="6.109375" style="1" customWidth="1"/>
    <col min="13273" max="13273" width="0" style="1" hidden="1" customWidth="1"/>
    <col min="13274" max="13274" width="20.109375" style="1" customWidth="1"/>
    <col min="13275" max="13275" width="5.6640625" style="1" customWidth="1"/>
    <col min="13276" max="13276" width="20.109375" style="1" customWidth="1"/>
    <col min="13277" max="13277" width="5.6640625" style="1" customWidth="1"/>
    <col min="13278" max="13278" width="20.109375" style="1" customWidth="1"/>
    <col min="13279" max="13279" width="5.6640625" style="1" customWidth="1"/>
    <col min="13280" max="13282" width="7.88671875" style="1" customWidth="1"/>
    <col min="13283" max="13283" width="12.44140625" style="1" customWidth="1"/>
    <col min="13284" max="13284" width="0" style="1" hidden="1" customWidth="1"/>
    <col min="13285" max="13285" width="22.33203125" style="1" customWidth="1"/>
    <col min="13286" max="13321" width="0" style="1" hidden="1" customWidth="1"/>
    <col min="13322" max="13342" width="9" style="1"/>
    <col min="13343" max="13343" width="32.6640625" style="1" customWidth="1"/>
    <col min="13344" max="13512" width="9" style="1"/>
    <col min="13513" max="13513" width="3.44140625" style="1" customWidth="1"/>
    <col min="13514" max="13514" width="4" style="1" bestFit="1" customWidth="1"/>
    <col min="13515" max="13515" width="22.109375" style="1" customWidth="1"/>
    <col min="13516" max="13516" width="12.44140625" style="1" customWidth="1"/>
    <col min="13517" max="13517" width="8.88671875" style="1" bestFit="1" customWidth="1"/>
    <col min="13518" max="13518" width="6.44140625" style="1" bestFit="1" customWidth="1"/>
    <col min="13519" max="13519" width="28.109375" style="1" customWidth="1"/>
    <col min="13520" max="13520" width="30.88671875" style="1" customWidth="1"/>
    <col min="13521" max="13521" width="0" style="1" hidden="1" customWidth="1"/>
    <col min="13522" max="13522" width="6.109375" style="1" bestFit="1" customWidth="1"/>
    <col min="13523" max="13523" width="25.88671875" style="1" bestFit="1" customWidth="1"/>
    <col min="13524" max="13524" width="6.109375" style="1" customWidth="1"/>
    <col min="13525" max="13525" width="23.6640625" style="1" customWidth="1"/>
    <col min="13526" max="13526" width="8.44140625" style="1" bestFit="1" customWidth="1"/>
    <col min="13527" max="13527" width="8.44140625" style="1" customWidth="1"/>
    <col min="13528" max="13528" width="6.109375" style="1" customWidth="1"/>
    <col min="13529" max="13529" width="0" style="1" hidden="1" customWidth="1"/>
    <col min="13530" max="13530" width="20.109375" style="1" customWidth="1"/>
    <col min="13531" max="13531" width="5.6640625" style="1" customWidth="1"/>
    <col min="13532" max="13532" width="20.109375" style="1" customWidth="1"/>
    <col min="13533" max="13533" width="5.6640625" style="1" customWidth="1"/>
    <col min="13534" max="13534" width="20.109375" style="1" customWidth="1"/>
    <col min="13535" max="13535" width="5.6640625" style="1" customWidth="1"/>
    <col min="13536" max="13538" width="7.88671875" style="1" customWidth="1"/>
    <col min="13539" max="13539" width="12.44140625" style="1" customWidth="1"/>
    <col min="13540" max="13540" width="0" style="1" hidden="1" customWidth="1"/>
    <col min="13541" max="13541" width="22.33203125" style="1" customWidth="1"/>
    <col min="13542" max="13577" width="0" style="1" hidden="1" customWidth="1"/>
    <col min="13578" max="13598" width="9" style="1"/>
    <col min="13599" max="13599" width="32.6640625" style="1" customWidth="1"/>
    <col min="13600" max="13768" width="9" style="1"/>
    <col min="13769" max="13769" width="3.44140625" style="1" customWidth="1"/>
    <col min="13770" max="13770" width="4" style="1" bestFit="1" customWidth="1"/>
    <col min="13771" max="13771" width="22.109375" style="1" customWidth="1"/>
    <col min="13772" max="13772" width="12.44140625" style="1" customWidth="1"/>
    <col min="13773" max="13773" width="8.88671875" style="1" bestFit="1" customWidth="1"/>
    <col min="13774" max="13774" width="6.44140625" style="1" bestFit="1" customWidth="1"/>
    <col min="13775" max="13775" width="28.109375" style="1" customWidth="1"/>
    <col min="13776" max="13776" width="30.88671875" style="1" customWidth="1"/>
    <col min="13777" max="13777" width="0" style="1" hidden="1" customWidth="1"/>
    <col min="13778" max="13778" width="6.109375" style="1" bestFit="1" customWidth="1"/>
    <col min="13779" max="13779" width="25.88671875" style="1" bestFit="1" customWidth="1"/>
    <col min="13780" max="13780" width="6.109375" style="1" customWidth="1"/>
    <col min="13781" max="13781" width="23.6640625" style="1" customWidth="1"/>
    <col min="13782" max="13782" width="8.44140625" style="1" bestFit="1" customWidth="1"/>
    <col min="13783" max="13783" width="8.44140625" style="1" customWidth="1"/>
    <col min="13784" max="13784" width="6.109375" style="1" customWidth="1"/>
    <col min="13785" max="13785" width="0" style="1" hidden="1" customWidth="1"/>
    <col min="13786" max="13786" width="20.109375" style="1" customWidth="1"/>
    <col min="13787" max="13787" width="5.6640625" style="1" customWidth="1"/>
    <col min="13788" max="13788" width="20.109375" style="1" customWidth="1"/>
    <col min="13789" max="13789" width="5.6640625" style="1" customWidth="1"/>
    <col min="13790" max="13790" width="20.109375" style="1" customWidth="1"/>
    <col min="13791" max="13791" width="5.6640625" style="1" customWidth="1"/>
    <col min="13792" max="13794" width="7.88671875" style="1" customWidth="1"/>
    <col min="13795" max="13795" width="12.44140625" style="1" customWidth="1"/>
    <col min="13796" max="13796" width="0" style="1" hidden="1" customWidth="1"/>
    <col min="13797" max="13797" width="22.33203125" style="1" customWidth="1"/>
    <col min="13798" max="13833" width="0" style="1" hidden="1" customWidth="1"/>
    <col min="13834" max="13854" width="9" style="1"/>
    <col min="13855" max="13855" width="32.6640625" style="1" customWidth="1"/>
    <col min="13856" max="14024" width="9" style="1"/>
    <col min="14025" max="14025" width="3.44140625" style="1" customWidth="1"/>
    <col min="14026" max="14026" width="4" style="1" bestFit="1" customWidth="1"/>
    <col min="14027" max="14027" width="22.109375" style="1" customWidth="1"/>
    <col min="14028" max="14028" width="12.44140625" style="1" customWidth="1"/>
    <col min="14029" max="14029" width="8.88671875" style="1" bestFit="1" customWidth="1"/>
    <col min="14030" max="14030" width="6.44140625" style="1" bestFit="1" customWidth="1"/>
    <col min="14031" max="14031" width="28.109375" style="1" customWidth="1"/>
    <col min="14032" max="14032" width="30.88671875" style="1" customWidth="1"/>
    <col min="14033" max="14033" width="0" style="1" hidden="1" customWidth="1"/>
    <col min="14034" max="14034" width="6.109375" style="1" bestFit="1" customWidth="1"/>
    <col min="14035" max="14035" width="25.88671875" style="1" bestFit="1" customWidth="1"/>
    <col min="14036" max="14036" width="6.109375" style="1" customWidth="1"/>
    <col min="14037" max="14037" width="23.6640625" style="1" customWidth="1"/>
    <col min="14038" max="14038" width="8.44140625" style="1" bestFit="1" customWidth="1"/>
    <col min="14039" max="14039" width="8.44140625" style="1" customWidth="1"/>
    <col min="14040" max="14040" width="6.109375" style="1" customWidth="1"/>
    <col min="14041" max="14041" width="0" style="1" hidden="1" customWidth="1"/>
    <col min="14042" max="14042" width="20.109375" style="1" customWidth="1"/>
    <col min="14043" max="14043" width="5.6640625" style="1" customWidth="1"/>
    <col min="14044" max="14044" width="20.109375" style="1" customWidth="1"/>
    <col min="14045" max="14045" width="5.6640625" style="1" customWidth="1"/>
    <col min="14046" max="14046" width="20.109375" style="1" customWidth="1"/>
    <col min="14047" max="14047" width="5.6640625" style="1" customWidth="1"/>
    <col min="14048" max="14050" width="7.88671875" style="1" customWidth="1"/>
    <col min="14051" max="14051" width="12.44140625" style="1" customWidth="1"/>
    <col min="14052" max="14052" width="0" style="1" hidden="1" customWidth="1"/>
    <col min="14053" max="14053" width="22.33203125" style="1" customWidth="1"/>
    <col min="14054" max="14089" width="0" style="1" hidden="1" customWidth="1"/>
    <col min="14090" max="14110" width="9" style="1"/>
    <col min="14111" max="14111" width="32.6640625" style="1" customWidth="1"/>
    <col min="14112" max="14280" width="9" style="1"/>
    <col min="14281" max="14281" width="3.44140625" style="1" customWidth="1"/>
    <col min="14282" max="14282" width="4" style="1" bestFit="1" customWidth="1"/>
    <col min="14283" max="14283" width="22.109375" style="1" customWidth="1"/>
    <col min="14284" max="14284" width="12.44140625" style="1" customWidth="1"/>
    <col min="14285" max="14285" width="8.88671875" style="1" bestFit="1" customWidth="1"/>
    <col min="14286" max="14286" width="6.44140625" style="1" bestFit="1" customWidth="1"/>
    <col min="14287" max="14287" width="28.109375" style="1" customWidth="1"/>
    <col min="14288" max="14288" width="30.88671875" style="1" customWidth="1"/>
    <col min="14289" max="14289" width="0" style="1" hidden="1" customWidth="1"/>
    <col min="14290" max="14290" width="6.109375" style="1" bestFit="1" customWidth="1"/>
    <col min="14291" max="14291" width="25.88671875" style="1" bestFit="1" customWidth="1"/>
    <col min="14292" max="14292" width="6.109375" style="1" customWidth="1"/>
    <col min="14293" max="14293" width="23.6640625" style="1" customWidth="1"/>
    <col min="14294" max="14294" width="8.44140625" style="1" bestFit="1" customWidth="1"/>
    <col min="14295" max="14295" width="8.44140625" style="1" customWidth="1"/>
    <col min="14296" max="14296" width="6.109375" style="1" customWidth="1"/>
    <col min="14297" max="14297" width="0" style="1" hidden="1" customWidth="1"/>
    <col min="14298" max="14298" width="20.109375" style="1" customWidth="1"/>
    <col min="14299" max="14299" width="5.6640625" style="1" customWidth="1"/>
    <col min="14300" max="14300" width="20.109375" style="1" customWidth="1"/>
    <col min="14301" max="14301" width="5.6640625" style="1" customWidth="1"/>
    <col min="14302" max="14302" width="20.109375" style="1" customWidth="1"/>
    <col min="14303" max="14303" width="5.6640625" style="1" customWidth="1"/>
    <col min="14304" max="14306" width="7.88671875" style="1" customWidth="1"/>
    <col min="14307" max="14307" width="12.44140625" style="1" customWidth="1"/>
    <col min="14308" max="14308" width="0" style="1" hidden="1" customWidth="1"/>
    <col min="14309" max="14309" width="22.33203125" style="1" customWidth="1"/>
    <col min="14310" max="14345" width="0" style="1" hidden="1" customWidth="1"/>
    <col min="14346" max="14366" width="9" style="1"/>
    <col min="14367" max="14367" width="32.6640625" style="1" customWidth="1"/>
    <col min="14368" max="14536" width="9" style="1"/>
    <col min="14537" max="14537" width="3.44140625" style="1" customWidth="1"/>
    <col min="14538" max="14538" width="4" style="1" bestFit="1" customWidth="1"/>
    <col min="14539" max="14539" width="22.109375" style="1" customWidth="1"/>
    <col min="14540" max="14540" width="12.44140625" style="1" customWidth="1"/>
    <col min="14541" max="14541" width="8.88671875" style="1" bestFit="1" customWidth="1"/>
    <col min="14542" max="14542" width="6.44140625" style="1" bestFit="1" customWidth="1"/>
    <col min="14543" max="14543" width="28.109375" style="1" customWidth="1"/>
    <col min="14544" max="14544" width="30.88671875" style="1" customWidth="1"/>
    <col min="14545" max="14545" width="0" style="1" hidden="1" customWidth="1"/>
    <col min="14546" max="14546" width="6.109375" style="1" bestFit="1" customWidth="1"/>
    <col min="14547" max="14547" width="25.88671875" style="1" bestFit="1" customWidth="1"/>
    <col min="14548" max="14548" width="6.109375" style="1" customWidth="1"/>
    <col min="14549" max="14549" width="23.6640625" style="1" customWidth="1"/>
    <col min="14550" max="14550" width="8.44140625" style="1" bestFit="1" customWidth="1"/>
    <col min="14551" max="14551" width="8.44140625" style="1" customWidth="1"/>
    <col min="14552" max="14552" width="6.109375" style="1" customWidth="1"/>
    <col min="14553" max="14553" width="0" style="1" hidden="1" customWidth="1"/>
    <col min="14554" max="14554" width="20.109375" style="1" customWidth="1"/>
    <col min="14555" max="14555" width="5.6640625" style="1" customWidth="1"/>
    <col min="14556" max="14556" width="20.109375" style="1" customWidth="1"/>
    <col min="14557" max="14557" width="5.6640625" style="1" customWidth="1"/>
    <col min="14558" max="14558" width="20.109375" style="1" customWidth="1"/>
    <col min="14559" max="14559" width="5.6640625" style="1" customWidth="1"/>
    <col min="14560" max="14562" width="7.88671875" style="1" customWidth="1"/>
    <col min="14563" max="14563" width="12.44140625" style="1" customWidth="1"/>
    <col min="14564" max="14564" width="0" style="1" hidden="1" customWidth="1"/>
    <col min="14565" max="14565" width="22.33203125" style="1" customWidth="1"/>
    <col min="14566" max="14601" width="0" style="1" hidden="1" customWidth="1"/>
    <col min="14602" max="14622" width="9" style="1"/>
    <col min="14623" max="14623" width="32.6640625" style="1" customWidth="1"/>
    <col min="14624" max="14792" width="9" style="1"/>
    <col min="14793" max="14793" width="3.44140625" style="1" customWidth="1"/>
    <col min="14794" max="14794" width="4" style="1" bestFit="1" customWidth="1"/>
    <col min="14795" max="14795" width="22.109375" style="1" customWidth="1"/>
    <col min="14796" max="14796" width="12.44140625" style="1" customWidth="1"/>
    <col min="14797" max="14797" width="8.88671875" style="1" bestFit="1" customWidth="1"/>
    <col min="14798" max="14798" width="6.44140625" style="1" bestFit="1" customWidth="1"/>
    <col min="14799" max="14799" width="28.109375" style="1" customWidth="1"/>
    <col min="14800" max="14800" width="30.88671875" style="1" customWidth="1"/>
    <col min="14801" max="14801" width="0" style="1" hidden="1" customWidth="1"/>
    <col min="14802" max="14802" width="6.109375" style="1" bestFit="1" customWidth="1"/>
    <col min="14803" max="14803" width="25.88671875" style="1" bestFit="1" customWidth="1"/>
    <col min="14804" max="14804" width="6.109375" style="1" customWidth="1"/>
    <col min="14805" max="14805" width="23.6640625" style="1" customWidth="1"/>
    <col min="14806" max="14806" width="8.44140625" style="1" bestFit="1" customWidth="1"/>
    <col min="14807" max="14807" width="8.44140625" style="1" customWidth="1"/>
    <col min="14808" max="14808" width="6.109375" style="1" customWidth="1"/>
    <col min="14809" max="14809" width="0" style="1" hidden="1" customWidth="1"/>
    <col min="14810" max="14810" width="20.109375" style="1" customWidth="1"/>
    <col min="14811" max="14811" width="5.6640625" style="1" customWidth="1"/>
    <col min="14812" max="14812" width="20.109375" style="1" customWidth="1"/>
    <col min="14813" max="14813" width="5.6640625" style="1" customWidth="1"/>
    <col min="14814" max="14814" width="20.109375" style="1" customWidth="1"/>
    <col min="14815" max="14815" width="5.6640625" style="1" customWidth="1"/>
    <col min="14816" max="14818" width="7.88671875" style="1" customWidth="1"/>
    <col min="14819" max="14819" width="12.44140625" style="1" customWidth="1"/>
    <col min="14820" max="14820" width="0" style="1" hidden="1" customWidth="1"/>
    <col min="14821" max="14821" width="22.33203125" style="1" customWidth="1"/>
    <col min="14822" max="14857" width="0" style="1" hidden="1" customWidth="1"/>
    <col min="14858" max="14878" width="9" style="1"/>
    <col min="14879" max="14879" width="32.6640625" style="1" customWidth="1"/>
    <col min="14880" max="15048" width="9" style="1"/>
    <col min="15049" max="15049" width="3.44140625" style="1" customWidth="1"/>
    <col min="15050" max="15050" width="4" style="1" bestFit="1" customWidth="1"/>
    <col min="15051" max="15051" width="22.109375" style="1" customWidth="1"/>
    <col min="15052" max="15052" width="12.44140625" style="1" customWidth="1"/>
    <col min="15053" max="15053" width="8.88671875" style="1" bestFit="1" customWidth="1"/>
    <col min="15054" max="15054" width="6.44140625" style="1" bestFit="1" customWidth="1"/>
    <col min="15055" max="15055" width="28.109375" style="1" customWidth="1"/>
    <col min="15056" max="15056" width="30.88671875" style="1" customWidth="1"/>
    <col min="15057" max="15057" width="0" style="1" hidden="1" customWidth="1"/>
    <col min="15058" max="15058" width="6.109375" style="1" bestFit="1" customWidth="1"/>
    <col min="15059" max="15059" width="25.88671875" style="1" bestFit="1" customWidth="1"/>
    <col min="15060" max="15060" width="6.109375" style="1" customWidth="1"/>
    <col min="15061" max="15061" width="23.6640625" style="1" customWidth="1"/>
    <col min="15062" max="15062" width="8.44140625" style="1" bestFit="1" customWidth="1"/>
    <col min="15063" max="15063" width="8.44140625" style="1" customWidth="1"/>
    <col min="15064" max="15064" width="6.109375" style="1" customWidth="1"/>
    <col min="15065" max="15065" width="0" style="1" hidden="1" customWidth="1"/>
    <col min="15066" max="15066" width="20.109375" style="1" customWidth="1"/>
    <col min="15067" max="15067" width="5.6640625" style="1" customWidth="1"/>
    <col min="15068" max="15068" width="20.109375" style="1" customWidth="1"/>
    <col min="15069" max="15069" width="5.6640625" style="1" customWidth="1"/>
    <col min="15070" max="15070" width="20.109375" style="1" customWidth="1"/>
    <col min="15071" max="15071" width="5.6640625" style="1" customWidth="1"/>
    <col min="15072" max="15074" width="7.88671875" style="1" customWidth="1"/>
    <col min="15075" max="15075" width="12.44140625" style="1" customWidth="1"/>
    <col min="15076" max="15076" width="0" style="1" hidden="1" customWidth="1"/>
    <col min="15077" max="15077" width="22.33203125" style="1" customWidth="1"/>
    <col min="15078" max="15113" width="0" style="1" hidden="1" customWidth="1"/>
    <col min="15114" max="15134" width="9" style="1"/>
    <col min="15135" max="15135" width="32.6640625" style="1" customWidth="1"/>
    <col min="15136" max="15304" width="9" style="1"/>
    <col min="15305" max="15305" width="3.44140625" style="1" customWidth="1"/>
    <col min="15306" max="15306" width="4" style="1" bestFit="1" customWidth="1"/>
    <col min="15307" max="15307" width="22.109375" style="1" customWidth="1"/>
    <col min="15308" max="15308" width="12.44140625" style="1" customWidth="1"/>
    <col min="15309" max="15309" width="8.88671875" style="1" bestFit="1" customWidth="1"/>
    <col min="15310" max="15310" width="6.44140625" style="1" bestFit="1" customWidth="1"/>
    <col min="15311" max="15311" width="28.109375" style="1" customWidth="1"/>
    <col min="15312" max="15312" width="30.88671875" style="1" customWidth="1"/>
    <col min="15313" max="15313" width="0" style="1" hidden="1" customWidth="1"/>
    <col min="15314" max="15314" width="6.109375" style="1" bestFit="1" customWidth="1"/>
    <col min="15315" max="15315" width="25.88671875" style="1" bestFit="1" customWidth="1"/>
    <col min="15316" max="15316" width="6.109375" style="1" customWidth="1"/>
    <col min="15317" max="15317" width="23.6640625" style="1" customWidth="1"/>
    <col min="15318" max="15318" width="8.44140625" style="1" bestFit="1" customWidth="1"/>
    <col min="15319" max="15319" width="8.44140625" style="1" customWidth="1"/>
    <col min="15320" max="15320" width="6.109375" style="1" customWidth="1"/>
    <col min="15321" max="15321" width="0" style="1" hidden="1" customWidth="1"/>
    <col min="15322" max="15322" width="20.109375" style="1" customWidth="1"/>
    <col min="15323" max="15323" width="5.6640625" style="1" customWidth="1"/>
    <col min="15324" max="15324" width="20.109375" style="1" customWidth="1"/>
    <col min="15325" max="15325" width="5.6640625" style="1" customWidth="1"/>
    <col min="15326" max="15326" width="20.109375" style="1" customWidth="1"/>
    <col min="15327" max="15327" width="5.6640625" style="1" customWidth="1"/>
    <col min="15328" max="15330" width="7.88671875" style="1" customWidth="1"/>
    <col min="15331" max="15331" width="12.44140625" style="1" customWidth="1"/>
    <col min="15332" max="15332" width="0" style="1" hidden="1" customWidth="1"/>
    <col min="15333" max="15333" width="22.33203125" style="1" customWidth="1"/>
    <col min="15334" max="15369" width="0" style="1" hidden="1" customWidth="1"/>
    <col min="15370" max="15390" width="9" style="1"/>
    <col min="15391" max="15391" width="32.6640625" style="1" customWidth="1"/>
    <col min="15392" max="15560" width="9" style="1"/>
    <col min="15561" max="15561" width="3.44140625" style="1" customWidth="1"/>
    <col min="15562" max="15562" width="4" style="1" bestFit="1" customWidth="1"/>
    <col min="15563" max="15563" width="22.109375" style="1" customWidth="1"/>
    <col min="15564" max="15564" width="12.44140625" style="1" customWidth="1"/>
    <col min="15565" max="15565" width="8.88671875" style="1" bestFit="1" customWidth="1"/>
    <col min="15566" max="15566" width="6.44140625" style="1" bestFit="1" customWidth="1"/>
    <col min="15567" max="15567" width="28.109375" style="1" customWidth="1"/>
    <col min="15568" max="15568" width="30.88671875" style="1" customWidth="1"/>
    <col min="15569" max="15569" width="0" style="1" hidden="1" customWidth="1"/>
    <col min="15570" max="15570" width="6.109375" style="1" bestFit="1" customWidth="1"/>
    <col min="15571" max="15571" width="25.88671875" style="1" bestFit="1" customWidth="1"/>
    <col min="15572" max="15572" width="6.109375" style="1" customWidth="1"/>
    <col min="15573" max="15573" width="23.6640625" style="1" customWidth="1"/>
    <col min="15574" max="15574" width="8.44140625" style="1" bestFit="1" customWidth="1"/>
    <col min="15575" max="15575" width="8.44140625" style="1" customWidth="1"/>
    <col min="15576" max="15576" width="6.109375" style="1" customWidth="1"/>
    <col min="15577" max="15577" width="0" style="1" hidden="1" customWidth="1"/>
    <col min="15578" max="15578" width="20.109375" style="1" customWidth="1"/>
    <col min="15579" max="15579" width="5.6640625" style="1" customWidth="1"/>
    <col min="15580" max="15580" width="20.109375" style="1" customWidth="1"/>
    <col min="15581" max="15581" width="5.6640625" style="1" customWidth="1"/>
    <col min="15582" max="15582" width="20.109375" style="1" customWidth="1"/>
    <col min="15583" max="15583" width="5.6640625" style="1" customWidth="1"/>
    <col min="15584" max="15586" width="7.88671875" style="1" customWidth="1"/>
    <col min="15587" max="15587" width="12.44140625" style="1" customWidth="1"/>
    <col min="15588" max="15588" width="0" style="1" hidden="1" customWidth="1"/>
    <col min="15589" max="15589" width="22.33203125" style="1" customWidth="1"/>
    <col min="15590" max="15625" width="0" style="1" hidden="1" customWidth="1"/>
    <col min="15626" max="15646" width="9" style="1"/>
    <col min="15647" max="15647" width="32.6640625" style="1" customWidth="1"/>
    <col min="15648" max="15816" width="9" style="1"/>
    <col min="15817" max="15817" width="3.44140625" style="1" customWidth="1"/>
    <col min="15818" max="15818" width="4" style="1" bestFit="1" customWidth="1"/>
    <col min="15819" max="15819" width="22.109375" style="1" customWidth="1"/>
    <col min="15820" max="15820" width="12.44140625" style="1" customWidth="1"/>
    <col min="15821" max="15821" width="8.88671875" style="1" bestFit="1" customWidth="1"/>
    <col min="15822" max="15822" width="6.44140625" style="1" bestFit="1" customWidth="1"/>
    <col min="15823" max="15823" width="28.109375" style="1" customWidth="1"/>
    <col min="15824" max="15824" width="30.88671875" style="1" customWidth="1"/>
    <col min="15825" max="15825" width="0" style="1" hidden="1" customWidth="1"/>
    <col min="15826" max="15826" width="6.109375" style="1" bestFit="1" customWidth="1"/>
    <col min="15827" max="15827" width="25.88671875" style="1" bestFit="1" customWidth="1"/>
    <col min="15828" max="15828" width="6.109375" style="1" customWidth="1"/>
    <col min="15829" max="15829" width="23.6640625" style="1" customWidth="1"/>
    <col min="15830" max="15830" width="8.44140625" style="1" bestFit="1" customWidth="1"/>
    <col min="15831" max="15831" width="8.44140625" style="1" customWidth="1"/>
    <col min="15832" max="15832" width="6.109375" style="1" customWidth="1"/>
    <col min="15833" max="15833" width="0" style="1" hidden="1" customWidth="1"/>
    <col min="15834" max="15834" width="20.109375" style="1" customWidth="1"/>
    <col min="15835" max="15835" width="5.6640625" style="1" customWidth="1"/>
    <col min="15836" max="15836" width="20.109375" style="1" customWidth="1"/>
    <col min="15837" max="15837" width="5.6640625" style="1" customWidth="1"/>
    <col min="15838" max="15838" width="20.109375" style="1" customWidth="1"/>
    <col min="15839" max="15839" width="5.6640625" style="1" customWidth="1"/>
    <col min="15840" max="15842" width="7.88671875" style="1" customWidth="1"/>
    <col min="15843" max="15843" width="12.44140625" style="1" customWidth="1"/>
    <col min="15844" max="15844" width="0" style="1" hidden="1" customWidth="1"/>
    <col min="15845" max="15845" width="22.33203125" style="1" customWidth="1"/>
    <col min="15846" max="15881" width="0" style="1" hidden="1" customWidth="1"/>
    <col min="15882" max="15902" width="9" style="1"/>
    <col min="15903" max="15903" width="32.6640625" style="1" customWidth="1"/>
    <col min="15904" max="16072" width="9" style="1"/>
    <col min="16073" max="16073" width="3.44140625" style="1" customWidth="1"/>
    <col min="16074" max="16074" width="4" style="1" bestFit="1" customWidth="1"/>
    <col min="16075" max="16075" width="22.109375" style="1" customWidth="1"/>
    <col min="16076" max="16076" width="12.44140625" style="1" customWidth="1"/>
    <col min="16077" max="16077" width="8.88671875" style="1" bestFit="1" customWidth="1"/>
    <col min="16078" max="16078" width="6.44140625" style="1" bestFit="1" customWidth="1"/>
    <col min="16079" max="16079" width="28.109375" style="1" customWidth="1"/>
    <col min="16080" max="16080" width="30.88671875" style="1" customWidth="1"/>
    <col min="16081" max="16081" width="0" style="1" hidden="1" customWidth="1"/>
    <col min="16082" max="16082" width="6.109375" style="1" bestFit="1" customWidth="1"/>
    <col min="16083" max="16083" width="25.88671875" style="1" bestFit="1" customWidth="1"/>
    <col min="16084" max="16084" width="6.109375" style="1" customWidth="1"/>
    <col min="16085" max="16085" width="23.6640625" style="1" customWidth="1"/>
    <col min="16086" max="16086" width="8.44140625" style="1" bestFit="1" customWidth="1"/>
    <col min="16087" max="16087" width="8.44140625" style="1" customWidth="1"/>
    <col min="16088" max="16088" width="6.109375" style="1" customWidth="1"/>
    <col min="16089" max="16089" width="0" style="1" hidden="1" customWidth="1"/>
    <col min="16090" max="16090" width="20.109375" style="1" customWidth="1"/>
    <col min="16091" max="16091" width="5.6640625" style="1" customWidth="1"/>
    <col min="16092" max="16092" width="20.109375" style="1" customWidth="1"/>
    <col min="16093" max="16093" width="5.6640625" style="1" customWidth="1"/>
    <col min="16094" max="16094" width="20.109375" style="1" customWidth="1"/>
    <col min="16095" max="16095" width="5.6640625" style="1" customWidth="1"/>
    <col min="16096" max="16098" width="7.88671875" style="1" customWidth="1"/>
    <col min="16099" max="16099" width="12.44140625" style="1" customWidth="1"/>
    <col min="16100" max="16100" width="0" style="1" hidden="1" customWidth="1"/>
    <col min="16101" max="16101" width="22.33203125" style="1" customWidth="1"/>
    <col min="16102" max="16137" width="0" style="1" hidden="1" customWidth="1"/>
    <col min="16138" max="16158" width="9" style="1"/>
    <col min="16159" max="16159" width="32.6640625" style="1" customWidth="1"/>
    <col min="16160" max="16384" width="9" style="1"/>
  </cols>
  <sheetData>
    <row r="3" spans="2:26" x14ac:dyDescent="0.2">
      <c r="D3" s="14"/>
      <c r="E3" s="10"/>
      <c r="F3" s="10"/>
      <c r="G3" s="10"/>
      <c r="H3" s="10"/>
      <c r="I3" s="10"/>
      <c r="J3" s="10"/>
      <c r="K3" s="10"/>
      <c r="L3" s="10"/>
      <c r="M3" s="10"/>
      <c r="N3" s="10"/>
      <c r="O3" s="10"/>
      <c r="P3" s="9"/>
      <c r="Q3" s="9"/>
      <c r="R3" s="9"/>
      <c r="S3" s="9"/>
      <c r="T3" s="9"/>
      <c r="U3" s="9"/>
      <c r="V3" s="9"/>
      <c r="W3" s="9"/>
      <c r="X3" s="9"/>
      <c r="Y3" s="9"/>
      <c r="Z3" s="9"/>
    </row>
    <row r="4" spans="2:26" x14ac:dyDescent="0.2">
      <c r="D4" s="14"/>
      <c r="E4" s="10"/>
      <c r="F4" s="10"/>
      <c r="G4" s="10"/>
      <c r="H4" s="10"/>
      <c r="I4" s="10"/>
      <c r="J4" s="10"/>
      <c r="K4" s="10"/>
      <c r="L4" s="10"/>
      <c r="M4" s="10"/>
      <c r="N4" s="10"/>
      <c r="O4" s="10"/>
      <c r="P4" s="9"/>
      <c r="Q4" s="9"/>
      <c r="R4" s="9"/>
      <c r="S4" s="9"/>
      <c r="T4" s="9"/>
      <c r="U4" s="9"/>
      <c r="V4" s="9"/>
      <c r="W4" s="9"/>
      <c r="X4" s="9"/>
      <c r="Y4" s="9"/>
      <c r="Z4" s="9"/>
    </row>
    <row r="5" spans="2:26" ht="18.600000000000001" customHeight="1" x14ac:dyDescent="0.2">
      <c r="D5" s="14"/>
      <c r="E5" s="10"/>
      <c r="F5" s="10"/>
      <c r="G5" s="10"/>
      <c r="H5" s="10"/>
      <c r="I5" s="10"/>
      <c r="J5" s="10"/>
      <c r="K5" s="10"/>
      <c r="L5" s="10"/>
      <c r="M5" s="10"/>
      <c r="N5" s="10"/>
      <c r="O5" s="10"/>
      <c r="P5" s="9"/>
      <c r="Q5" s="9"/>
      <c r="R5" s="9"/>
      <c r="S5" s="9"/>
      <c r="T5" s="9"/>
      <c r="U5" s="9"/>
      <c r="V5" s="9"/>
      <c r="W5" s="9"/>
      <c r="X5" s="9"/>
      <c r="Y5" s="9"/>
      <c r="Z5" s="9"/>
    </row>
    <row r="6" spans="2:26" ht="18.600000000000001" customHeight="1" x14ac:dyDescent="0.2">
      <c r="B6" s="70" t="s">
        <v>594</v>
      </c>
      <c r="F6" s="10"/>
      <c r="G6" s="10"/>
      <c r="H6" s="169" t="s">
        <v>98</v>
      </c>
      <c r="J6" s="10"/>
      <c r="K6" s="10"/>
      <c r="L6" s="10"/>
      <c r="M6" s="10"/>
      <c r="N6" s="10"/>
      <c r="O6" s="10"/>
      <c r="P6" s="9"/>
      <c r="Q6" s="9"/>
      <c r="R6" s="9"/>
      <c r="S6" s="9"/>
      <c r="T6" s="9"/>
      <c r="U6" s="9"/>
      <c r="V6" s="9"/>
      <c r="W6" s="9"/>
      <c r="X6" s="9"/>
      <c r="Y6" s="9"/>
      <c r="Z6" s="9"/>
    </row>
    <row r="7" spans="2:26" ht="18.600000000000001" customHeight="1" x14ac:dyDescent="0.2">
      <c r="F7" s="10"/>
      <c r="G7" s="10"/>
      <c r="H7" s="169" t="s">
        <v>99</v>
      </c>
      <c r="J7" s="10"/>
      <c r="K7" s="10"/>
      <c r="L7" s="10"/>
      <c r="M7" s="10"/>
      <c r="N7" s="10"/>
      <c r="O7" s="10"/>
      <c r="P7" s="9"/>
      <c r="Q7" s="9"/>
      <c r="R7" s="9"/>
      <c r="S7" s="9"/>
      <c r="T7" s="9"/>
      <c r="U7" s="9"/>
      <c r="V7" s="9"/>
      <c r="W7" s="9"/>
      <c r="X7" s="9"/>
      <c r="Y7" s="9"/>
      <c r="Z7" s="9"/>
    </row>
    <row r="8" spans="2:26" ht="18.600000000000001" customHeight="1" x14ac:dyDescent="0.2">
      <c r="D8" s="170"/>
      <c r="E8" s="171"/>
      <c r="F8" s="10"/>
      <c r="G8" s="10"/>
      <c r="H8" s="169" t="s">
        <v>100</v>
      </c>
      <c r="J8" s="10"/>
      <c r="K8" s="10"/>
      <c r="L8" s="10"/>
      <c r="M8" s="10"/>
      <c r="N8" s="10"/>
      <c r="O8" s="10"/>
      <c r="P8" s="9"/>
      <c r="Q8" s="9"/>
      <c r="R8" s="9"/>
      <c r="S8" s="9"/>
      <c r="T8" s="9"/>
      <c r="U8" s="9"/>
      <c r="V8" s="9"/>
      <c r="W8" s="9"/>
      <c r="X8" s="9"/>
      <c r="Y8" s="9"/>
      <c r="Z8" s="9"/>
    </row>
    <row r="9" spans="2:26" ht="18.600000000000001" customHeight="1" x14ac:dyDescent="0.2">
      <c r="D9" s="170"/>
      <c r="E9" s="171"/>
      <c r="F9" s="10"/>
      <c r="G9" s="10"/>
      <c r="H9" s="169" t="s">
        <v>101</v>
      </c>
      <c r="J9" s="10"/>
      <c r="K9" s="10"/>
      <c r="L9" s="10"/>
      <c r="M9" s="10"/>
      <c r="N9" s="10"/>
      <c r="O9" s="10"/>
      <c r="P9" s="9"/>
      <c r="Q9" s="9"/>
      <c r="R9" s="9"/>
      <c r="S9" s="9"/>
      <c r="T9" s="9"/>
      <c r="U9" s="9"/>
      <c r="V9" s="9"/>
      <c r="W9" s="9"/>
      <c r="X9" s="9"/>
      <c r="Y9" s="9"/>
      <c r="Z9" s="9"/>
    </row>
    <row r="10" spans="2:26" ht="18.600000000000001" customHeight="1" x14ac:dyDescent="0.2">
      <c r="D10" s="170"/>
      <c r="E10" s="171"/>
      <c r="F10" s="10"/>
      <c r="G10" s="10"/>
      <c r="H10" s="169" t="s">
        <v>102</v>
      </c>
      <c r="J10" s="10"/>
      <c r="K10" s="10"/>
      <c r="L10" s="10"/>
      <c r="M10" s="10"/>
      <c r="N10" s="10"/>
      <c r="O10" s="10"/>
      <c r="P10" s="9"/>
      <c r="Q10" s="9"/>
      <c r="R10" s="9"/>
      <c r="S10" s="9"/>
      <c r="T10" s="9"/>
      <c r="U10" s="9"/>
      <c r="V10" s="9"/>
      <c r="W10" s="9"/>
      <c r="X10" s="9"/>
      <c r="Y10" s="9"/>
      <c r="Z10" s="9"/>
    </row>
    <row r="11" spans="2:26" ht="18.600000000000001" customHeight="1" x14ac:dyDescent="0.2">
      <c r="D11" s="170"/>
      <c r="E11" s="171"/>
      <c r="F11" s="10"/>
      <c r="G11" s="10"/>
      <c r="H11" s="10"/>
      <c r="I11" s="10"/>
      <c r="J11" s="10"/>
      <c r="K11" s="10"/>
      <c r="L11" s="10"/>
      <c r="M11" s="10"/>
      <c r="N11" s="10"/>
      <c r="O11" s="10"/>
      <c r="P11" s="9"/>
      <c r="Q11" s="9"/>
      <c r="R11" s="9"/>
      <c r="S11" s="9"/>
      <c r="T11" s="9"/>
      <c r="U11" s="9"/>
      <c r="V11" s="9"/>
      <c r="W11" s="9"/>
      <c r="X11" s="9"/>
      <c r="Y11" s="9"/>
      <c r="Z11" s="9"/>
    </row>
    <row r="12" spans="2:26" ht="33" customHeight="1" thickBot="1" x14ac:dyDescent="0.25">
      <c r="B12" s="64" t="s">
        <v>607</v>
      </c>
      <c r="D12" s="170"/>
      <c r="E12" s="171"/>
      <c r="F12" s="10"/>
      <c r="G12" s="10"/>
      <c r="H12" s="10"/>
      <c r="I12" s="10"/>
      <c r="J12" s="10"/>
      <c r="K12" s="10"/>
      <c r="L12" s="10"/>
      <c r="M12" s="10"/>
      <c r="N12" s="10"/>
      <c r="O12" s="10"/>
      <c r="P12" s="9"/>
      <c r="Q12" s="9"/>
      <c r="R12" s="9"/>
      <c r="S12" s="9"/>
      <c r="T12" s="9"/>
      <c r="U12" s="9"/>
      <c r="V12" s="9"/>
      <c r="W12" s="9"/>
      <c r="X12" s="9"/>
      <c r="Y12" s="9"/>
      <c r="Z12" s="9"/>
    </row>
    <row r="13" spans="2:26" ht="33" customHeight="1" x14ac:dyDescent="0.2">
      <c r="B13" s="838"/>
      <c r="C13" s="855" t="s">
        <v>608</v>
      </c>
      <c r="D13" s="855"/>
      <c r="E13" s="855"/>
      <c r="F13" s="855"/>
      <c r="G13" s="855"/>
      <c r="H13" s="855"/>
      <c r="I13" s="855"/>
      <c r="J13" s="855"/>
      <c r="K13" s="855" t="s">
        <v>606</v>
      </c>
      <c r="L13" s="855"/>
      <c r="M13" s="855"/>
      <c r="N13" s="855"/>
      <c r="O13" s="856"/>
      <c r="P13" s="9"/>
      <c r="Q13" s="9"/>
      <c r="R13" s="9"/>
      <c r="S13" s="9"/>
      <c r="T13" s="9"/>
      <c r="U13" s="9"/>
      <c r="V13" s="9"/>
      <c r="W13" s="9"/>
      <c r="X13" s="9"/>
      <c r="Y13" s="9"/>
      <c r="Z13" s="9"/>
    </row>
    <row r="14" spans="2:26" ht="36" customHeight="1" x14ac:dyDescent="0.2">
      <c r="B14" s="839"/>
      <c r="C14" s="857" t="s">
        <v>597</v>
      </c>
      <c r="D14" s="857"/>
      <c r="E14" s="857"/>
      <c r="F14" s="857"/>
      <c r="G14" s="857"/>
      <c r="H14" s="857"/>
      <c r="I14" s="857"/>
      <c r="J14" s="857"/>
      <c r="K14" s="857" t="s">
        <v>605</v>
      </c>
      <c r="L14" s="857"/>
      <c r="M14" s="857" t="s">
        <v>609</v>
      </c>
      <c r="N14" s="857"/>
      <c r="O14" s="575"/>
      <c r="P14" s="9"/>
      <c r="Q14" s="9"/>
      <c r="R14" s="9"/>
      <c r="S14" s="9"/>
      <c r="T14" s="9"/>
      <c r="U14" s="9"/>
      <c r="V14" s="9"/>
      <c r="W14" s="9"/>
      <c r="X14" s="9"/>
      <c r="Y14" s="9"/>
      <c r="Z14" s="9"/>
    </row>
    <row r="15" spans="2:26" ht="79.8" customHeight="1" x14ac:dyDescent="0.2">
      <c r="B15" s="239" t="s">
        <v>89</v>
      </c>
      <c r="C15" s="192" t="s">
        <v>595</v>
      </c>
      <c r="D15" s="192" t="s">
        <v>596</v>
      </c>
      <c r="E15" s="140" t="s">
        <v>599</v>
      </c>
      <c r="F15" s="140" t="s">
        <v>600</v>
      </c>
      <c r="G15" s="140" t="s">
        <v>602</v>
      </c>
      <c r="H15" s="140" t="s">
        <v>601</v>
      </c>
      <c r="I15" s="140" t="s">
        <v>604</v>
      </c>
      <c r="J15" s="140" t="s">
        <v>603</v>
      </c>
      <c r="K15" s="140" t="s">
        <v>611</v>
      </c>
      <c r="L15" s="140" t="s">
        <v>610</v>
      </c>
      <c r="M15" s="140" t="s">
        <v>612</v>
      </c>
      <c r="N15" s="140" t="s">
        <v>613</v>
      </c>
      <c r="O15" s="220" t="s">
        <v>614</v>
      </c>
      <c r="P15" s="9"/>
      <c r="Q15" s="9"/>
      <c r="R15" s="9"/>
      <c r="S15" s="9"/>
      <c r="T15" s="9"/>
      <c r="U15" s="9"/>
      <c r="V15" s="9"/>
      <c r="W15" s="9"/>
      <c r="X15" s="9"/>
      <c r="Y15" s="9"/>
      <c r="Z15" s="9"/>
    </row>
    <row r="16" spans="2:26" ht="18.600000000000001" customHeight="1" x14ac:dyDescent="0.2">
      <c r="B16" s="256">
        <v>1</v>
      </c>
      <c r="C16" s="292"/>
      <c r="D16" s="292"/>
      <c r="E16" s="292"/>
      <c r="F16" s="292"/>
      <c r="G16" s="292"/>
      <c r="H16" s="292"/>
      <c r="I16" s="292"/>
      <c r="J16" s="292"/>
      <c r="K16" s="292"/>
      <c r="L16" s="292"/>
      <c r="M16" s="292"/>
      <c r="N16" s="292"/>
      <c r="O16" s="302"/>
      <c r="P16" s="9"/>
      <c r="Q16" s="9"/>
      <c r="R16" s="9"/>
      <c r="S16" s="9"/>
      <c r="T16" s="9"/>
      <c r="U16" s="9"/>
      <c r="V16" s="9"/>
      <c r="W16" s="9"/>
      <c r="X16" s="9"/>
      <c r="Y16" s="9"/>
      <c r="Z16" s="9"/>
    </row>
    <row r="17" spans="2:26" ht="18.600000000000001" customHeight="1" thickBot="1" x14ac:dyDescent="0.25">
      <c r="B17" s="364">
        <f t="shared" ref="B17" si="0">B16+1</f>
        <v>2</v>
      </c>
      <c r="C17" s="296"/>
      <c r="D17" s="296"/>
      <c r="E17" s="296"/>
      <c r="F17" s="296"/>
      <c r="G17" s="296"/>
      <c r="H17" s="296"/>
      <c r="I17" s="296"/>
      <c r="J17" s="296"/>
      <c r="K17" s="296"/>
      <c r="L17" s="296"/>
      <c r="M17" s="296"/>
      <c r="N17" s="296"/>
      <c r="O17" s="363"/>
      <c r="P17" s="9"/>
      <c r="Q17" s="9"/>
      <c r="R17" s="9"/>
      <c r="S17" s="9"/>
      <c r="T17" s="9"/>
      <c r="U17" s="9"/>
      <c r="V17" s="9"/>
      <c r="W17" s="9"/>
      <c r="X17" s="9"/>
      <c r="Y17" s="9"/>
      <c r="Z17" s="9"/>
    </row>
    <row r="20" spans="2:26" ht="42" customHeight="1" x14ac:dyDescent="0.2">
      <c r="B20" s="64" t="s">
        <v>86</v>
      </c>
    </row>
    <row r="54" spans="6:33" ht="22.8" customHeight="1" x14ac:dyDescent="0.2"/>
    <row r="56" spans="6:33" ht="13.2" x14ac:dyDescent="0.2">
      <c r="AA56" s="61"/>
      <c r="AB56" s="22"/>
      <c r="AC56" s="19"/>
      <c r="AD56" s="19"/>
      <c r="AE56" s="19"/>
      <c r="AF56" s="20"/>
      <c r="AG56" s="20"/>
    </row>
    <row r="57" spans="6:33" ht="13.2" x14ac:dyDescent="0.2">
      <c r="AA57" s="61"/>
      <c r="AB57" s="22"/>
      <c r="AC57" s="22"/>
      <c r="AD57" s="22"/>
      <c r="AE57" s="22"/>
      <c r="AF57" s="22"/>
      <c r="AG57" s="22"/>
    </row>
    <row r="58" spans="6:33" ht="19.2" x14ac:dyDescent="0.2">
      <c r="F58" s="171"/>
      <c r="AA58" s="21"/>
      <c r="AB58" s="22"/>
      <c r="AC58" s="22"/>
      <c r="AD58" s="22"/>
      <c r="AE58" s="22"/>
      <c r="AF58" s="22"/>
      <c r="AG58" s="22"/>
    </row>
    <row r="59" spans="6:33" ht="19.8" customHeight="1" x14ac:dyDescent="0.2">
      <c r="F59" s="171"/>
      <c r="AA59" s="2"/>
      <c r="AB59" s="22"/>
      <c r="AC59" s="22"/>
      <c r="AD59" s="22"/>
      <c r="AE59" s="22"/>
      <c r="AF59" s="22"/>
      <c r="AG59" s="22"/>
    </row>
    <row r="60" spans="6:33" ht="19.2" x14ac:dyDescent="0.2">
      <c r="F60" s="171"/>
      <c r="AA60" s="457"/>
      <c r="AB60" s="22"/>
      <c r="AC60" s="22"/>
      <c r="AD60" s="22"/>
      <c r="AE60" s="22"/>
      <c r="AF60" s="22"/>
      <c r="AG60" s="22"/>
    </row>
    <row r="61" spans="6:33" ht="19.2" x14ac:dyDescent="0.2">
      <c r="F61" s="171"/>
      <c r="AA61" s="459"/>
      <c r="AB61" s="22"/>
      <c r="AC61" s="22"/>
      <c r="AD61" s="22"/>
      <c r="AE61" s="22"/>
      <c r="AF61" s="22"/>
      <c r="AG61" s="22"/>
    </row>
    <row r="62" spans="6:33" ht="19.2" x14ac:dyDescent="0.2">
      <c r="F62" s="171"/>
      <c r="AA62" s="459"/>
      <c r="AB62" s="22"/>
      <c r="AC62" s="22"/>
      <c r="AD62" s="22"/>
      <c r="AE62" s="22"/>
      <c r="AF62" s="22"/>
      <c r="AG62" s="22"/>
    </row>
    <row r="63" spans="6:33" ht="13.2" x14ac:dyDescent="0.2">
      <c r="AA63" s="21"/>
      <c r="AB63" s="22"/>
      <c r="AC63" s="22"/>
      <c r="AD63" s="22"/>
      <c r="AE63" s="22"/>
      <c r="AF63" s="22"/>
      <c r="AG63" s="22"/>
    </row>
    <row r="64" spans="6:33" x14ac:dyDescent="0.2">
      <c r="F64" s="6"/>
    </row>
  </sheetData>
  <mergeCells count="7">
    <mergeCell ref="C13:J13"/>
    <mergeCell ref="B13:B14"/>
    <mergeCell ref="K13:O13"/>
    <mergeCell ref="M14:O14"/>
    <mergeCell ref="AA60:AA62"/>
    <mergeCell ref="C14:J14"/>
    <mergeCell ref="K14:L14"/>
  </mergeCells>
  <phoneticPr fontId="1"/>
  <conditionalFormatting sqref="B16:O17">
    <cfRule type="cellIs" dxfId="0" priority="1" operator="equal">
      <formula>""</formula>
    </cfRule>
  </conditionalFormatting>
  <pageMargins left="0.25" right="0.25" top="0.75" bottom="0.75" header="0.3" footer="0.3"/>
  <pageSetup paperSize="8" scale="72" fitToHeight="0" orientation="landscape" r:id="rId1"/>
  <headerFooter alignWithMargins="0"/>
  <rowBreaks count="1" manualBreakCount="1">
    <brk id="54" max="1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view="pageBreakPreview" zoomScale="60" zoomScaleNormal="100" workbookViewId="0"/>
  </sheetViews>
  <sheetFormatPr defaultRowHeight="13.2" x14ac:dyDescent="0.2"/>
  <sheetData/>
  <phoneticPr fontId="1"/>
  <pageMargins left="0.7" right="0.7" top="0.75" bottom="0.75" header="0.3" footer="0.3"/>
  <pageSetup paperSize="9" scale="47"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5:L32"/>
  <sheetViews>
    <sheetView view="pageBreakPreview" zoomScaleNormal="95" zoomScaleSheetLayoutView="100" workbookViewId="0"/>
  </sheetViews>
  <sheetFormatPr defaultRowHeight="13.2" x14ac:dyDescent="0.2"/>
  <cols>
    <col min="1" max="1" width="10.77734375" customWidth="1"/>
    <col min="2" max="2" width="16.88671875" customWidth="1"/>
    <col min="3" max="3" width="16.6640625" customWidth="1"/>
    <col min="4" max="4" width="3.21875" customWidth="1"/>
    <col min="5" max="5" width="22.6640625" customWidth="1"/>
    <col min="6" max="6" width="24.44140625" customWidth="1"/>
    <col min="7" max="7" width="2.44140625" customWidth="1"/>
    <col min="8" max="8" width="26.6640625" customWidth="1"/>
    <col min="9" max="9" width="27.21875" customWidth="1"/>
    <col min="10" max="10" width="3" customWidth="1"/>
    <col min="11" max="11" width="24" customWidth="1"/>
    <col min="12" max="12" width="25.21875" customWidth="1"/>
  </cols>
  <sheetData>
    <row r="5" spans="2:9" ht="9" customHeight="1" thickBot="1" x14ac:dyDescent="0.25">
      <c r="B5" s="29"/>
    </row>
    <row r="6" spans="2:9" ht="21" x14ac:dyDescent="0.2">
      <c r="B6" s="422"/>
      <c r="E6" s="420" t="s">
        <v>1</v>
      </c>
      <c r="F6" s="421"/>
    </row>
    <row r="7" spans="2:9" ht="21.6" thickBot="1" x14ac:dyDescent="0.25">
      <c r="B7" s="422"/>
      <c r="E7" s="36" t="s">
        <v>10</v>
      </c>
      <c r="F7" s="37" t="s">
        <v>11</v>
      </c>
    </row>
    <row r="8" spans="2:9" ht="50.4" customHeight="1" thickBot="1" x14ac:dyDescent="0.25">
      <c r="B8" s="31"/>
      <c r="E8" s="34" t="s">
        <v>12</v>
      </c>
      <c r="F8" s="35" t="s">
        <v>13</v>
      </c>
    </row>
    <row r="9" spans="2:9" ht="27" customHeight="1" thickBot="1" x14ac:dyDescent="0.25">
      <c r="B9" s="31"/>
      <c r="C9" s="38"/>
      <c r="D9" s="38"/>
      <c r="E9" s="38"/>
      <c r="F9" s="38"/>
    </row>
    <row r="10" spans="2:9" ht="21" x14ac:dyDescent="0.2">
      <c r="B10" s="31"/>
      <c r="E10" s="420" t="s">
        <v>14</v>
      </c>
      <c r="F10" s="421"/>
    </row>
    <row r="11" spans="2:9" ht="21.6" thickBot="1" x14ac:dyDescent="0.25">
      <c r="B11" s="31"/>
      <c r="E11" s="36" t="s">
        <v>10</v>
      </c>
      <c r="F11" s="37" t="s">
        <v>11</v>
      </c>
    </row>
    <row r="12" spans="2:9" ht="68.400000000000006" customHeight="1" thickBot="1" x14ac:dyDescent="0.25">
      <c r="B12" s="31"/>
      <c r="E12" s="34" t="s">
        <v>202</v>
      </c>
      <c r="F12" s="35" t="s">
        <v>15</v>
      </c>
    </row>
    <row r="13" spans="2:9" ht="31.95" customHeight="1" thickBot="1" x14ac:dyDescent="0.25">
      <c r="B13" s="31"/>
      <c r="C13" s="38"/>
      <c r="D13" s="38"/>
      <c r="E13" s="30"/>
      <c r="F13" s="30"/>
      <c r="G13" s="30"/>
      <c r="H13" s="30"/>
      <c r="I13" s="30"/>
    </row>
    <row r="14" spans="2:9" ht="21" x14ac:dyDescent="0.2">
      <c r="B14" s="420" t="s">
        <v>620</v>
      </c>
      <c r="C14" s="421"/>
      <c r="E14" s="420" t="s">
        <v>17</v>
      </c>
      <c r="F14" s="421"/>
      <c r="H14" s="420" t="s">
        <v>5</v>
      </c>
      <c r="I14" s="421"/>
    </row>
    <row r="15" spans="2:9" ht="21.6" thickBot="1" x14ac:dyDescent="0.25">
      <c r="B15" s="36" t="s">
        <v>10</v>
      </c>
      <c r="C15" s="37" t="s">
        <v>11</v>
      </c>
      <c r="E15" s="36" t="s">
        <v>10</v>
      </c>
      <c r="F15" s="37" t="s">
        <v>11</v>
      </c>
      <c r="H15" s="36" t="s">
        <v>10</v>
      </c>
      <c r="I15" s="37" t="s">
        <v>11</v>
      </c>
    </row>
    <row r="16" spans="2:9" ht="76.95" customHeight="1" thickBot="1" x14ac:dyDescent="0.25">
      <c r="B16" s="34" t="s">
        <v>622</v>
      </c>
      <c r="C16" s="35" t="s">
        <v>621</v>
      </c>
      <c r="E16" s="34" t="s">
        <v>18</v>
      </c>
      <c r="F16" s="35" t="s">
        <v>19</v>
      </c>
      <c r="H16" s="34" t="s">
        <v>20</v>
      </c>
      <c r="I16" s="35" t="s">
        <v>623</v>
      </c>
    </row>
    <row r="17" spans="5:12" ht="31.95" customHeight="1" thickBot="1" x14ac:dyDescent="0.25"/>
    <row r="18" spans="5:12" ht="21" x14ac:dyDescent="0.2">
      <c r="H18" s="420" t="s">
        <v>241</v>
      </c>
      <c r="I18" s="421"/>
      <c r="K18" s="420" t="s">
        <v>240</v>
      </c>
      <c r="L18" s="421"/>
    </row>
    <row r="19" spans="5:12" ht="21.6" thickBot="1" x14ac:dyDescent="0.25">
      <c r="H19" s="36" t="s">
        <v>10</v>
      </c>
      <c r="I19" s="37" t="s">
        <v>11</v>
      </c>
      <c r="K19" s="36" t="s">
        <v>10</v>
      </c>
      <c r="L19" s="37" t="s">
        <v>11</v>
      </c>
    </row>
    <row r="20" spans="5:12" ht="67.95" customHeight="1" thickBot="1" x14ac:dyDescent="0.25">
      <c r="H20" s="34" t="s">
        <v>21</v>
      </c>
      <c r="I20" s="32" t="s">
        <v>22</v>
      </c>
      <c r="K20" s="34" t="s">
        <v>23</v>
      </c>
      <c r="L20" s="35" t="s">
        <v>24</v>
      </c>
    </row>
    <row r="21" spans="5:12" ht="30" customHeight="1" thickBot="1" x14ac:dyDescent="0.25"/>
    <row r="22" spans="5:12" ht="21" x14ac:dyDescent="0.2">
      <c r="H22" s="420" t="s">
        <v>242</v>
      </c>
      <c r="I22" s="421"/>
      <c r="K22" s="420" t="s">
        <v>25</v>
      </c>
      <c r="L22" s="421"/>
    </row>
    <row r="23" spans="5:12" ht="21.6" thickBot="1" x14ac:dyDescent="0.25">
      <c r="H23" s="36" t="s">
        <v>10</v>
      </c>
      <c r="I23" s="37" t="s">
        <v>11</v>
      </c>
      <c r="K23" s="36" t="s">
        <v>10</v>
      </c>
      <c r="L23" s="37" t="s">
        <v>11</v>
      </c>
    </row>
    <row r="24" spans="5:12" ht="65.400000000000006" customHeight="1" thickBot="1" x14ac:dyDescent="0.25">
      <c r="H24" s="32" t="s">
        <v>22</v>
      </c>
      <c r="I24" s="32" t="s">
        <v>26</v>
      </c>
      <c r="K24" s="35" t="s">
        <v>24</v>
      </c>
      <c r="L24" s="35" t="s">
        <v>27</v>
      </c>
    </row>
    <row r="25" spans="5:12" ht="31.2" customHeight="1" thickBot="1" x14ac:dyDescent="0.25"/>
    <row r="26" spans="5:12" ht="21" x14ac:dyDescent="0.2">
      <c r="H26" s="420" t="s">
        <v>28</v>
      </c>
      <c r="I26" s="421"/>
    </row>
    <row r="27" spans="5:12" ht="21.6" thickBot="1" x14ac:dyDescent="0.25">
      <c r="H27" s="36" t="s">
        <v>10</v>
      </c>
      <c r="I27" s="37" t="s">
        <v>11</v>
      </c>
    </row>
    <row r="28" spans="5:12" ht="103.2" customHeight="1" thickBot="1" x14ac:dyDescent="0.25">
      <c r="H28" s="33" t="s">
        <v>29</v>
      </c>
      <c r="I28" s="32" t="s">
        <v>30</v>
      </c>
    </row>
    <row r="29" spans="5:12" ht="13.8" thickBot="1" x14ac:dyDescent="0.25"/>
    <row r="30" spans="5:12" ht="21" x14ac:dyDescent="0.2">
      <c r="E30" s="420" t="s">
        <v>31</v>
      </c>
      <c r="F30" s="421"/>
    </row>
    <row r="31" spans="5:12" ht="21.6" thickBot="1" x14ac:dyDescent="0.25">
      <c r="E31" s="36" t="s">
        <v>10</v>
      </c>
      <c r="F31" s="37" t="s">
        <v>11</v>
      </c>
    </row>
    <row r="32" spans="5:12" ht="74.400000000000006" customHeight="1" thickBot="1" x14ac:dyDescent="0.25">
      <c r="E32" s="33" t="s">
        <v>227</v>
      </c>
      <c r="F32" s="32" t="s">
        <v>32</v>
      </c>
    </row>
  </sheetData>
  <mergeCells count="12">
    <mergeCell ref="B14:C14"/>
    <mergeCell ref="B6:B7"/>
    <mergeCell ref="E6:F6"/>
    <mergeCell ref="E10:F10"/>
    <mergeCell ref="H14:I14"/>
    <mergeCell ref="E30:F30"/>
    <mergeCell ref="E14:F14"/>
    <mergeCell ref="K18:L18"/>
    <mergeCell ref="K22:L22"/>
    <mergeCell ref="H18:I18"/>
    <mergeCell ref="H22:I22"/>
    <mergeCell ref="H26:I26"/>
  </mergeCells>
  <phoneticPr fontId="1"/>
  <pageMargins left="0.7" right="0.7" top="0.75" bottom="0.75" header="0.3" footer="0.3"/>
  <pageSetup paperSize="9" scale="36"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O30"/>
  <sheetViews>
    <sheetView view="pageBreakPreview" zoomScaleNormal="110" zoomScaleSheetLayoutView="100" workbookViewId="0"/>
  </sheetViews>
  <sheetFormatPr defaultColWidth="9" defaultRowHeight="10.8" x14ac:dyDescent="0.2"/>
  <cols>
    <col min="1" max="1" width="4" style="1" bestFit="1" customWidth="1"/>
    <col min="2" max="2" width="11.44140625" style="1" customWidth="1"/>
    <col min="3" max="3" width="28.77734375" style="7" customWidth="1"/>
    <col min="4" max="4" width="20.33203125" style="1" customWidth="1"/>
    <col min="5" max="5" width="12.6640625" style="1" customWidth="1"/>
    <col min="6" max="6" width="10.44140625" style="7" customWidth="1"/>
    <col min="7" max="7" width="16.88671875" style="7" customWidth="1"/>
    <col min="8" max="8" width="15.33203125" style="2" customWidth="1"/>
    <col min="9" max="9" width="6.109375" style="6" customWidth="1"/>
    <col min="10" max="10" width="14.77734375" style="2" customWidth="1"/>
    <col min="11" max="11" width="30.109375" style="6" customWidth="1"/>
    <col min="12" max="12" width="23.44140625" style="5" customWidth="1"/>
    <col min="13" max="13" width="5.88671875" style="4" customWidth="1"/>
    <col min="14" max="14" width="8" style="3" customWidth="1"/>
    <col min="15" max="15" width="11.33203125" style="7" customWidth="1"/>
    <col min="16" max="16" width="4.6640625" style="2" customWidth="1"/>
    <col min="17" max="17" width="15.88671875" style="1" customWidth="1"/>
    <col min="18" max="18" width="5.6640625" style="2" customWidth="1"/>
    <col min="19" max="19" width="15.6640625" style="1" customWidth="1"/>
    <col min="20" max="20" width="6.44140625" style="2" customWidth="1"/>
    <col min="21" max="23" width="7.88671875" style="2" customWidth="1"/>
    <col min="24" max="24" width="30.77734375" style="1" bestFit="1" customWidth="1"/>
    <col min="25" max="38" width="9" style="1"/>
    <col min="39" max="39" width="32.6640625" style="1" customWidth="1"/>
    <col min="40" max="208" width="9" style="1"/>
    <col min="209" max="209" width="3.44140625" style="1" customWidth="1"/>
    <col min="210" max="210" width="4" style="1" bestFit="1" customWidth="1"/>
    <col min="211" max="211" width="22.109375" style="1" customWidth="1"/>
    <col min="212" max="212" width="12.44140625" style="1" customWidth="1"/>
    <col min="213" max="213" width="8.88671875" style="1" bestFit="1" customWidth="1"/>
    <col min="214" max="214" width="6.44140625" style="1" bestFit="1" customWidth="1"/>
    <col min="215" max="215" width="28.109375" style="1" customWidth="1"/>
    <col min="216" max="216" width="30.88671875" style="1" customWidth="1"/>
    <col min="217" max="217" width="0" style="1" hidden="1" customWidth="1"/>
    <col min="218" max="218" width="6.109375" style="1" bestFit="1" customWidth="1"/>
    <col min="219" max="219" width="25.88671875" style="1" bestFit="1" customWidth="1"/>
    <col min="220" max="220" width="6.109375" style="1" customWidth="1"/>
    <col min="221" max="221" width="23.6640625" style="1" customWidth="1"/>
    <col min="222" max="222" width="8.44140625" style="1" bestFit="1" customWidth="1"/>
    <col min="223" max="223" width="8.44140625" style="1" customWidth="1"/>
    <col min="224" max="224" width="6.109375" style="1" customWidth="1"/>
    <col min="225" max="225" width="0" style="1" hidden="1" customWidth="1"/>
    <col min="226" max="226" width="20.109375" style="1" customWidth="1"/>
    <col min="227" max="227" width="5.6640625" style="1" customWidth="1"/>
    <col min="228" max="228" width="20.109375" style="1" customWidth="1"/>
    <col min="229" max="229" width="5.6640625" style="1" customWidth="1"/>
    <col min="230" max="230" width="20.109375" style="1" customWidth="1"/>
    <col min="231" max="231" width="5.6640625" style="1" customWidth="1"/>
    <col min="232" max="234" width="7.88671875" style="1" customWidth="1"/>
    <col min="235" max="235" width="12.44140625" style="1" customWidth="1"/>
    <col min="236" max="236" width="0" style="1" hidden="1" customWidth="1"/>
    <col min="237" max="237" width="22.33203125" style="1" customWidth="1"/>
    <col min="238" max="273" width="0" style="1" hidden="1" customWidth="1"/>
    <col min="274" max="294" width="9" style="1"/>
    <col min="295" max="295" width="32.6640625" style="1" customWidth="1"/>
    <col min="296" max="464" width="9" style="1"/>
    <col min="465" max="465" width="3.44140625" style="1" customWidth="1"/>
    <col min="466" max="466" width="4" style="1" bestFit="1" customWidth="1"/>
    <col min="467" max="467" width="22.109375" style="1" customWidth="1"/>
    <col min="468" max="468" width="12.44140625" style="1" customWidth="1"/>
    <col min="469" max="469" width="8.88671875" style="1" bestFit="1" customWidth="1"/>
    <col min="470" max="470" width="6.44140625" style="1" bestFit="1" customWidth="1"/>
    <col min="471" max="471" width="28.109375" style="1" customWidth="1"/>
    <col min="472" max="472" width="30.88671875" style="1" customWidth="1"/>
    <col min="473" max="473" width="0" style="1" hidden="1" customWidth="1"/>
    <col min="474" max="474" width="6.109375" style="1" bestFit="1" customWidth="1"/>
    <col min="475" max="475" width="25.88671875" style="1" bestFit="1" customWidth="1"/>
    <col min="476" max="476" width="6.109375" style="1" customWidth="1"/>
    <col min="477" max="477" width="23.6640625" style="1" customWidth="1"/>
    <col min="478" max="478" width="8.44140625" style="1" bestFit="1" customWidth="1"/>
    <col min="479" max="479" width="8.44140625" style="1" customWidth="1"/>
    <col min="480" max="480" width="6.109375" style="1" customWidth="1"/>
    <col min="481" max="481" width="0" style="1" hidden="1" customWidth="1"/>
    <col min="482" max="482" width="20.109375" style="1" customWidth="1"/>
    <col min="483" max="483" width="5.6640625" style="1" customWidth="1"/>
    <col min="484" max="484" width="20.109375" style="1" customWidth="1"/>
    <col min="485" max="485" width="5.6640625" style="1" customWidth="1"/>
    <col min="486" max="486" width="20.109375" style="1" customWidth="1"/>
    <col min="487" max="487" width="5.6640625" style="1" customWidth="1"/>
    <col min="488" max="490" width="7.88671875" style="1" customWidth="1"/>
    <col min="491" max="491" width="12.44140625" style="1" customWidth="1"/>
    <col min="492" max="492" width="0" style="1" hidden="1" customWidth="1"/>
    <col min="493" max="493" width="22.33203125" style="1" customWidth="1"/>
    <col min="494" max="529" width="0" style="1" hidden="1" customWidth="1"/>
    <col min="530" max="550" width="9" style="1"/>
    <col min="551" max="551" width="32.6640625" style="1" customWidth="1"/>
    <col min="552" max="720" width="9" style="1"/>
    <col min="721" max="721" width="3.44140625" style="1" customWidth="1"/>
    <col min="722" max="722" width="4" style="1" bestFit="1" customWidth="1"/>
    <col min="723" max="723" width="22.109375" style="1" customWidth="1"/>
    <col min="724" max="724" width="12.44140625" style="1" customWidth="1"/>
    <col min="725" max="725" width="8.88671875" style="1" bestFit="1" customWidth="1"/>
    <col min="726" max="726" width="6.44140625" style="1" bestFit="1" customWidth="1"/>
    <col min="727" max="727" width="28.109375" style="1" customWidth="1"/>
    <col min="728" max="728" width="30.88671875" style="1" customWidth="1"/>
    <col min="729" max="729" width="0" style="1" hidden="1" customWidth="1"/>
    <col min="730" max="730" width="6.109375" style="1" bestFit="1" customWidth="1"/>
    <col min="731" max="731" width="25.88671875" style="1" bestFit="1" customWidth="1"/>
    <col min="732" max="732" width="6.109375" style="1" customWidth="1"/>
    <col min="733" max="733" width="23.6640625" style="1" customWidth="1"/>
    <col min="734" max="734" width="8.44140625" style="1" bestFit="1" customWidth="1"/>
    <col min="735" max="735" width="8.44140625" style="1" customWidth="1"/>
    <col min="736" max="736" width="6.109375" style="1" customWidth="1"/>
    <col min="737" max="737" width="0" style="1" hidden="1" customWidth="1"/>
    <col min="738" max="738" width="20.109375" style="1" customWidth="1"/>
    <col min="739" max="739" width="5.6640625" style="1" customWidth="1"/>
    <col min="740" max="740" width="20.109375" style="1" customWidth="1"/>
    <col min="741" max="741" width="5.6640625" style="1" customWidth="1"/>
    <col min="742" max="742" width="20.109375" style="1" customWidth="1"/>
    <col min="743" max="743" width="5.6640625" style="1" customWidth="1"/>
    <col min="744" max="746" width="7.88671875" style="1" customWidth="1"/>
    <col min="747" max="747" width="12.44140625" style="1" customWidth="1"/>
    <col min="748" max="748" width="0" style="1" hidden="1" customWidth="1"/>
    <col min="749" max="749" width="22.33203125" style="1" customWidth="1"/>
    <col min="750" max="785" width="0" style="1" hidden="1" customWidth="1"/>
    <col min="786" max="806" width="9" style="1"/>
    <col min="807" max="807" width="32.6640625" style="1" customWidth="1"/>
    <col min="808" max="976" width="9" style="1"/>
    <col min="977" max="977" width="3.44140625" style="1" customWidth="1"/>
    <col min="978" max="978" width="4" style="1" bestFit="1" customWidth="1"/>
    <col min="979" max="979" width="22.109375" style="1" customWidth="1"/>
    <col min="980" max="980" width="12.44140625" style="1" customWidth="1"/>
    <col min="981" max="981" width="8.88671875" style="1" bestFit="1" customWidth="1"/>
    <col min="982" max="982" width="6.44140625" style="1" bestFit="1" customWidth="1"/>
    <col min="983" max="983" width="28.109375" style="1" customWidth="1"/>
    <col min="984" max="984" width="30.88671875" style="1" customWidth="1"/>
    <col min="985" max="985" width="0" style="1" hidden="1" customWidth="1"/>
    <col min="986" max="986" width="6.109375" style="1" bestFit="1" customWidth="1"/>
    <col min="987" max="987" width="25.88671875" style="1" bestFit="1" customWidth="1"/>
    <col min="988" max="988" width="6.109375" style="1" customWidth="1"/>
    <col min="989" max="989" width="23.6640625" style="1" customWidth="1"/>
    <col min="990" max="990" width="8.44140625" style="1" bestFit="1" customWidth="1"/>
    <col min="991" max="991" width="8.44140625" style="1" customWidth="1"/>
    <col min="992" max="992" width="6.109375" style="1" customWidth="1"/>
    <col min="993" max="993" width="0" style="1" hidden="1" customWidth="1"/>
    <col min="994" max="994" width="20.109375" style="1" customWidth="1"/>
    <col min="995" max="995" width="5.6640625" style="1" customWidth="1"/>
    <col min="996" max="996" width="20.109375" style="1" customWidth="1"/>
    <col min="997" max="997" width="5.6640625" style="1" customWidth="1"/>
    <col min="998" max="998" width="20.109375" style="1" customWidth="1"/>
    <col min="999" max="999" width="5.6640625" style="1" customWidth="1"/>
    <col min="1000" max="1002" width="7.88671875" style="1" customWidth="1"/>
    <col min="1003" max="1003" width="12.44140625" style="1" customWidth="1"/>
    <col min="1004" max="1004" width="0" style="1" hidden="1" customWidth="1"/>
    <col min="1005" max="1005" width="22.33203125" style="1" customWidth="1"/>
    <col min="1006" max="1041" width="0" style="1" hidden="1" customWidth="1"/>
    <col min="1042" max="1062" width="9" style="1"/>
    <col min="1063" max="1063" width="32.6640625" style="1" customWidth="1"/>
    <col min="1064" max="1232" width="9" style="1"/>
    <col min="1233" max="1233" width="3.44140625" style="1" customWidth="1"/>
    <col min="1234" max="1234" width="4" style="1" bestFit="1" customWidth="1"/>
    <col min="1235" max="1235" width="22.109375" style="1" customWidth="1"/>
    <col min="1236" max="1236" width="12.44140625" style="1" customWidth="1"/>
    <col min="1237" max="1237" width="8.88671875" style="1" bestFit="1" customWidth="1"/>
    <col min="1238" max="1238" width="6.44140625" style="1" bestFit="1" customWidth="1"/>
    <col min="1239" max="1239" width="28.109375" style="1" customWidth="1"/>
    <col min="1240" max="1240" width="30.88671875" style="1" customWidth="1"/>
    <col min="1241" max="1241" width="0" style="1" hidden="1" customWidth="1"/>
    <col min="1242" max="1242" width="6.109375" style="1" bestFit="1" customWidth="1"/>
    <col min="1243" max="1243" width="25.88671875" style="1" bestFit="1" customWidth="1"/>
    <col min="1244" max="1244" width="6.109375" style="1" customWidth="1"/>
    <col min="1245" max="1245" width="23.6640625" style="1" customWidth="1"/>
    <col min="1246" max="1246" width="8.44140625" style="1" bestFit="1" customWidth="1"/>
    <col min="1247" max="1247" width="8.44140625" style="1" customWidth="1"/>
    <col min="1248" max="1248" width="6.109375" style="1" customWidth="1"/>
    <col min="1249" max="1249" width="0" style="1" hidden="1" customWidth="1"/>
    <col min="1250" max="1250" width="20.109375" style="1" customWidth="1"/>
    <col min="1251" max="1251" width="5.6640625" style="1" customWidth="1"/>
    <col min="1252" max="1252" width="20.109375" style="1" customWidth="1"/>
    <col min="1253" max="1253" width="5.6640625" style="1" customWidth="1"/>
    <col min="1254" max="1254" width="20.109375" style="1" customWidth="1"/>
    <col min="1255" max="1255" width="5.6640625" style="1" customWidth="1"/>
    <col min="1256" max="1258" width="7.88671875" style="1" customWidth="1"/>
    <col min="1259" max="1259" width="12.44140625" style="1" customWidth="1"/>
    <col min="1260" max="1260" width="0" style="1" hidden="1" customWidth="1"/>
    <col min="1261" max="1261" width="22.33203125" style="1" customWidth="1"/>
    <col min="1262" max="1297" width="0" style="1" hidden="1" customWidth="1"/>
    <col min="1298" max="1318" width="9" style="1"/>
    <col min="1319" max="1319" width="32.6640625" style="1" customWidth="1"/>
    <col min="1320" max="1488" width="9" style="1"/>
    <col min="1489" max="1489" width="3.44140625" style="1" customWidth="1"/>
    <col min="1490" max="1490" width="4" style="1" bestFit="1" customWidth="1"/>
    <col min="1491" max="1491" width="22.109375" style="1" customWidth="1"/>
    <col min="1492" max="1492" width="12.44140625" style="1" customWidth="1"/>
    <col min="1493" max="1493" width="8.88671875" style="1" bestFit="1" customWidth="1"/>
    <col min="1494" max="1494" width="6.44140625" style="1" bestFit="1" customWidth="1"/>
    <col min="1495" max="1495" width="28.109375" style="1" customWidth="1"/>
    <col min="1496" max="1496" width="30.88671875" style="1" customWidth="1"/>
    <col min="1497" max="1497" width="0" style="1" hidden="1" customWidth="1"/>
    <col min="1498" max="1498" width="6.109375" style="1" bestFit="1" customWidth="1"/>
    <col min="1499" max="1499" width="25.88671875" style="1" bestFit="1" customWidth="1"/>
    <col min="1500" max="1500" width="6.109375" style="1" customWidth="1"/>
    <col min="1501" max="1501" width="23.6640625" style="1" customWidth="1"/>
    <col min="1502" max="1502" width="8.44140625" style="1" bestFit="1" customWidth="1"/>
    <col min="1503" max="1503" width="8.44140625" style="1" customWidth="1"/>
    <col min="1504" max="1504" width="6.109375" style="1" customWidth="1"/>
    <col min="1505" max="1505" width="0" style="1" hidden="1" customWidth="1"/>
    <col min="1506" max="1506" width="20.109375" style="1" customWidth="1"/>
    <col min="1507" max="1507" width="5.6640625" style="1" customWidth="1"/>
    <col min="1508" max="1508" width="20.109375" style="1" customWidth="1"/>
    <col min="1509" max="1509" width="5.6640625" style="1" customWidth="1"/>
    <col min="1510" max="1510" width="20.109375" style="1" customWidth="1"/>
    <col min="1511" max="1511" width="5.6640625" style="1" customWidth="1"/>
    <col min="1512" max="1514" width="7.88671875" style="1" customWidth="1"/>
    <col min="1515" max="1515" width="12.44140625" style="1" customWidth="1"/>
    <col min="1516" max="1516" width="0" style="1" hidden="1" customWidth="1"/>
    <col min="1517" max="1517" width="22.33203125" style="1" customWidth="1"/>
    <col min="1518" max="1553" width="0" style="1" hidden="1" customWidth="1"/>
    <col min="1554" max="1574" width="9" style="1"/>
    <col min="1575" max="1575" width="32.6640625" style="1" customWidth="1"/>
    <col min="1576" max="1744" width="9" style="1"/>
    <col min="1745" max="1745" width="3.44140625" style="1" customWidth="1"/>
    <col min="1746" max="1746" width="4" style="1" bestFit="1" customWidth="1"/>
    <col min="1747" max="1747" width="22.109375" style="1" customWidth="1"/>
    <col min="1748" max="1748" width="12.44140625" style="1" customWidth="1"/>
    <col min="1749" max="1749" width="8.88671875" style="1" bestFit="1" customWidth="1"/>
    <col min="1750" max="1750" width="6.44140625" style="1" bestFit="1" customWidth="1"/>
    <col min="1751" max="1751" width="28.109375" style="1" customWidth="1"/>
    <col min="1752" max="1752" width="30.88671875" style="1" customWidth="1"/>
    <col min="1753" max="1753" width="0" style="1" hidden="1" customWidth="1"/>
    <col min="1754" max="1754" width="6.109375" style="1" bestFit="1" customWidth="1"/>
    <col min="1755" max="1755" width="25.88671875" style="1" bestFit="1" customWidth="1"/>
    <col min="1756" max="1756" width="6.109375" style="1" customWidth="1"/>
    <col min="1757" max="1757" width="23.6640625" style="1" customWidth="1"/>
    <col min="1758" max="1758" width="8.44140625" style="1" bestFit="1" customWidth="1"/>
    <col min="1759" max="1759" width="8.44140625" style="1" customWidth="1"/>
    <col min="1760" max="1760" width="6.109375" style="1" customWidth="1"/>
    <col min="1761" max="1761" width="0" style="1" hidden="1" customWidth="1"/>
    <col min="1762" max="1762" width="20.109375" style="1" customWidth="1"/>
    <col min="1763" max="1763" width="5.6640625" style="1" customWidth="1"/>
    <col min="1764" max="1764" width="20.109375" style="1" customWidth="1"/>
    <col min="1765" max="1765" width="5.6640625" style="1" customWidth="1"/>
    <col min="1766" max="1766" width="20.109375" style="1" customWidth="1"/>
    <col min="1767" max="1767" width="5.6640625" style="1" customWidth="1"/>
    <col min="1768" max="1770" width="7.88671875" style="1" customWidth="1"/>
    <col min="1771" max="1771" width="12.44140625" style="1" customWidth="1"/>
    <col min="1772" max="1772" width="0" style="1" hidden="1" customWidth="1"/>
    <col min="1773" max="1773" width="22.33203125" style="1" customWidth="1"/>
    <col min="1774" max="1809" width="0" style="1" hidden="1" customWidth="1"/>
    <col min="1810" max="1830" width="9" style="1"/>
    <col min="1831" max="1831" width="32.6640625" style="1" customWidth="1"/>
    <col min="1832" max="2000" width="9" style="1"/>
    <col min="2001" max="2001" width="3.44140625" style="1" customWidth="1"/>
    <col min="2002" max="2002" width="4" style="1" bestFit="1" customWidth="1"/>
    <col min="2003" max="2003" width="22.109375" style="1" customWidth="1"/>
    <col min="2004" max="2004" width="12.44140625" style="1" customWidth="1"/>
    <col min="2005" max="2005" width="8.88671875" style="1" bestFit="1" customWidth="1"/>
    <col min="2006" max="2006" width="6.44140625" style="1" bestFit="1" customWidth="1"/>
    <col min="2007" max="2007" width="28.109375" style="1" customWidth="1"/>
    <col min="2008" max="2008" width="30.88671875" style="1" customWidth="1"/>
    <col min="2009" max="2009" width="0" style="1" hidden="1" customWidth="1"/>
    <col min="2010" max="2010" width="6.109375" style="1" bestFit="1" customWidth="1"/>
    <col min="2011" max="2011" width="25.88671875" style="1" bestFit="1" customWidth="1"/>
    <col min="2012" max="2012" width="6.109375" style="1" customWidth="1"/>
    <col min="2013" max="2013" width="23.6640625" style="1" customWidth="1"/>
    <col min="2014" max="2014" width="8.44140625" style="1" bestFit="1" customWidth="1"/>
    <col min="2015" max="2015" width="8.44140625" style="1" customWidth="1"/>
    <col min="2016" max="2016" width="6.109375" style="1" customWidth="1"/>
    <col min="2017" max="2017" width="0" style="1" hidden="1" customWidth="1"/>
    <col min="2018" max="2018" width="20.109375" style="1" customWidth="1"/>
    <col min="2019" max="2019" width="5.6640625" style="1" customWidth="1"/>
    <col min="2020" max="2020" width="20.109375" style="1" customWidth="1"/>
    <col min="2021" max="2021" width="5.6640625" style="1" customWidth="1"/>
    <col min="2022" max="2022" width="20.109375" style="1" customWidth="1"/>
    <col min="2023" max="2023" width="5.6640625" style="1" customWidth="1"/>
    <col min="2024" max="2026" width="7.88671875" style="1" customWidth="1"/>
    <col min="2027" max="2027" width="12.44140625" style="1" customWidth="1"/>
    <col min="2028" max="2028" width="0" style="1" hidden="1" customWidth="1"/>
    <col min="2029" max="2029" width="22.33203125" style="1" customWidth="1"/>
    <col min="2030" max="2065" width="0" style="1" hidden="1" customWidth="1"/>
    <col min="2066" max="2086" width="9" style="1"/>
    <col min="2087" max="2087" width="32.6640625" style="1" customWidth="1"/>
    <col min="2088" max="2256" width="9" style="1"/>
    <col min="2257" max="2257" width="3.44140625" style="1" customWidth="1"/>
    <col min="2258" max="2258" width="4" style="1" bestFit="1" customWidth="1"/>
    <col min="2259" max="2259" width="22.109375" style="1" customWidth="1"/>
    <col min="2260" max="2260" width="12.44140625" style="1" customWidth="1"/>
    <col min="2261" max="2261" width="8.88671875" style="1" bestFit="1" customWidth="1"/>
    <col min="2262" max="2262" width="6.44140625" style="1" bestFit="1" customWidth="1"/>
    <col min="2263" max="2263" width="28.109375" style="1" customWidth="1"/>
    <col min="2264" max="2264" width="30.88671875" style="1" customWidth="1"/>
    <col min="2265" max="2265" width="0" style="1" hidden="1" customWidth="1"/>
    <col min="2266" max="2266" width="6.109375" style="1" bestFit="1" customWidth="1"/>
    <col min="2267" max="2267" width="25.88671875" style="1" bestFit="1" customWidth="1"/>
    <col min="2268" max="2268" width="6.109375" style="1" customWidth="1"/>
    <col min="2269" max="2269" width="23.6640625" style="1" customWidth="1"/>
    <col min="2270" max="2270" width="8.44140625" style="1" bestFit="1" customWidth="1"/>
    <col min="2271" max="2271" width="8.44140625" style="1" customWidth="1"/>
    <col min="2272" max="2272" width="6.109375" style="1" customWidth="1"/>
    <col min="2273" max="2273" width="0" style="1" hidden="1" customWidth="1"/>
    <col min="2274" max="2274" width="20.109375" style="1" customWidth="1"/>
    <col min="2275" max="2275" width="5.6640625" style="1" customWidth="1"/>
    <col min="2276" max="2276" width="20.109375" style="1" customWidth="1"/>
    <col min="2277" max="2277" width="5.6640625" style="1" customWidth="1"/>
    <col min="2278" max="2278" width="20.109375" style="1" customWidth="1"/>
    <col min="2279" max="2279" width="5.6640625" style="1" customWidth="1"/>
    <col min="2280" max="2282" width="7.88671875" style="1" customWidth="1"/>
    <col min="2283" max="2283" width="12.44140625" style="1" customWidth="1"/>
    <col min="2284" max="2284" width="0" style="1" hidden="1" customWidth="1"/>
    <col min="2285" max="2285" width="22.33203125" style="1" customWidth="1"/>
    <col min="2286" max="2321" width="0" style="1" hidden="1" customWidth="1"/>
    <col min="2322" max="2342" width="9" style="1"/>
    <col min="2343" max="2343" width="32.6640625" style="1" customWidth="1"/>
    <col min="2344" max="2512" width="9" style="1"/>
    <col min="2513" max="2513" width="3.44140625" style="1" customWidth="1"/>
    <col min="2514" max="2514" width="4" style="1" bestFit="1" customWidth="1"/>
    <col min="2515" max="2515" width="22.109375" style="1" customWidth="1"/>
    <col min="2516" max="2516" width="12.44140625" style="1" customWidth="1"/>
    <col min="2517" max="2517" width="8.88671875" style="1" bestFit="1" customWidth="1"/>
    <col min="2518" max="2518" width="6.44140625" style="1" bestFit="1" customWidth="1"/>
    <col min="2519" max="2519" width="28.109375" style="1" customWidth="1"/>
    <col min="2520" max="2520" width="30.88671875" style="1" customWidth="1"/>
    <col min="2521" max="2521" width="0" style="1" hidden="1" customWidth="1"/>
    <col min="2522" max="2522" width="6.109375" style="1" bestFit="1" customWidth="1"/>
    <col min="2523" max="2523" width="25.88671875" style="1" bestFit="1" customWidth="1"/>
    <col min="2524" max="2524" width="6.109375" style="1" customWidth="1"/>
    <col min="2525" max="2525" width="23.6640625" style="1" customWidth="1"/>
    <col min="2526" max="2526" width="8.44140625" style="1" bestFit="1" customWidth="1"/>
    <col min="2527" max="2527" width="8.44140625" style="1" customWidth="1"/>
    <col min="2528" max="2528" width="6.109375" style="1" customWidth="1"/>
    <col min="2529" max="2529" width="0" style="1" hidden="1" customWidth="1"/>
    <col min="2530" max="2530" width="20.109375" style="1" customWidth="1"/>
    <col min="2531" max="2531" width="5.6640625" style="1" customWidth="1"/>
    <col min="2532" max="2532" width="20.109375" style="1" customWidth="1"/>
    <col min="2533" max="2533" width="5.6640625" style="1" customWidth="1"/>
    <col min="2534" max="2534" width="20.109375" style="1" customWidth="1"/>
    <col min="2535" max="2535" width="5.6640625" style="1" customWidth="1"/>
    <col min="2536" max="2538" width="7.88671875" style="1" customWidth="1"/>
    <col min="2539" max="2539" width="12.44140625" style="1" customWidth="1"/>
    <col min="2540" max="2540" width="0" style="1" hidden="1" customWidth="1"/>
    <col min="2541" max="2541" width="22.33203125" style="1" customWidth="1"/>
    <col min="2542" max="2577" width="0" style="1" hidden="1" customWidth="1"/>
    <col min="2578" max="2598" width="9" style="1"/>
    <col min="2599" max="2599" width="32.6640625" style="1" customWidth="1"/>
    <col min="2600" max="2768" width="9" style="1"/>
    <col min="2769" max="2769" width="3.44140625" style="1" customWidth="1"/>
    <col min="2770" max="2770" width="4" style="1" bestFit="1" customWidth="1"/>
    <col min="2771" max="2771" width="22.109375" style="1" customWidth="1"/>
    <col min="2772" max="2772" width="12.44140625" style="1" customWidth="1"/>
    <col min="2773" max="2773" width="8.88671875" style="1" bestFit="1" customWidth="1"/>
    <col min="2774" max="2774" width="6.44140625" style="1" bestFit="1" customWidth="1"/>
    <col min="2775" max="2775" width="28.109375" style="1" customWidth="1"/>
    <col min="2776" max="2776" width="30.88671875" style="1" customWidth="1"/>
    <col min="2777" max="2777" width="0" style="1" hidden="1" customWidth="1"/>
    <col min="2778" max="2778" width="6.109375" style="1" bestFit="1" customWidth="1"/>
    <col min="2779" max="2779" width="25.88671875" style="1" bestFit="1" customWidth="1"/>
    <col min="2780" max="2780" width="6.109375" style="1" customWidth="1"/>
    <col min="2781" max="2781" width="23.6640625" style="1" customWidth="1"/>
    <col min="2782" max="2782" width="8.44140625" style="1" bestFit="1" customWidth="1"/>
    <col min="2783" max="2783" width="8.44140625" style="1" customWidth="1"/>
    <col min="2784" max="2784" width="6.109375" style="1" customWidth="1"/>
    <col min="2785" max="2785" width="0" style="1" hidden="1" customWidth="1"/>
    <col min="2786" max="2786" width="20.109375" style="1" customWidth="1"/>
    <col min="2787" max="2787" width="5.6640625" style="1" customWidth="1"/>
    <col min="2788" max="2788" width="20.109375" style="1" customWidth="1"/>
    <col min="2789" max="2789" width="5.6640625" style="1" customWidth="1"/>
    <col min="2790" max="2790" width="20.109375" style="1" customWidth="1"/>
    <col min="2791" max="2791" width="5.6640625" style="1" customWidth="1"/>
    <col min="2792" max="2794" width="7.88671875" style="1" customWidth="1"/>
    <col min="2795" max="2795" width="12.44140625" style="1" customWidth="1"/>
    <col min="2796" max="2796" width="0" style="1" hidden="1" customWidth="1"/>
    <col min="2797" max="2797" width="22.33203125" style="1" customWidth="1"/>
    <col min="2798" max="2833" width="0" style="1" hidden="1" customWidth="1"/>
    <col min="2834" max="2854" width="9" style="1"/>
    <col min="2855" max="2855" width="32.6640625" style="1" customWidth="1"/>
    <col min="2856" max="3024" width="9" style="1"/>
    <col min="3025" max="3025" width="3.44140625" style="1" customWidth="1"/>
    <col min="3026" max="3026" width="4" style="1" bestFit="1" customWidth="1"/>
    <col min="3027" max="3027" width="22.109375" style="1" customWidth="1"/>
    <col min="3028" max="3028" width="12.44140625" style="1" customWidth="1"/>
    <col min="3029" max="3029" width="8.88671875" style="1" bestFit="1" customWidth="1"/>
    <col min="3030" max="3030" width="6.44140625" style="1" bestFit="1" customWidth="1"/>
    <col min="3031" max="3031" width="28.109375" style="1" customWidth="1"/>
    <col min="3032" max="3032" width="30.88671875" style="1" customWidth="1"/>
    <col min="3033" max="3033" width="0" style="1" hidden="1" customWidth="1"/>
    <col min="3034" max="3034" width="6.109375" style="1" bestFit="1" customWidth="1"/>
    <col min="3035" max="3035" width="25.88671875" style="1" bestFit="1" customWidth="1"/>
    <col min="3036" max="3036" width="6.109375" style="1" customWidth="1"/>
    <col min="3037" max="3037" width="23.6640625" style="1" customWidth="1"/>
    <col min="3038" max="3038" width="8.44140625" style="1" bestFit="1" customWidth="1"/>
    <col min="3039" max="3039" width="8.44140625" style="1" customWidth="1"/>
    <col min="3040" max="3040" width="6.109375" style="1" customWidth="1"/>
    <col min="3041" max="3041" width="0" style="1" hidden="1" customWidth="1"/>
    <col min="3042" max="3042" width="20.109375" style="1" customWidth="1"/>
    <col min="3043" max="3043" width="5.6640625" style="1" customWidth="1"/>
    <col min="3044" max="3044" width="20.109375" style="1" customWidth="1"/>
    <col min="3045" max="3045" width="5.6640625" style="1" customWidth="1"/>
    <col min="3046" max="3046" width="20.109375" style="1" customWidth="1"/>
    <col min="3047" max="3047" width="5.6640625" style="1" customWidth="1"/>
    <col min="3048" max="3050" width="7.88671875" style="1" customWidth="1"/>
    <col min="3051" max="3051" width="12.44140625" style="1" customWidth="1"/>
    <col min="3052" max="3052" width="0" style="1" hidden="1" customWidth="1"/>
    <col min="3053" max="3053" width="22.33203125" style="1" customWidth="1"/>
    <col min="3054" max="3089" width="0" style="1" hidden="1" customWidth="1"/>
    <col min="3090" max="3110" width="9" style="1"/>
    <col min="3111" max="3111" width="32.6640625" style="1" customWidth="1"/>
    <col min="3112" max="3280" width="9" style="1"/>
    <col min="3281" max="3281" width="3.44140625" style="1" customWidth="1"/>
    <col min="3282" max="3282" width="4" style="1" bestFit="1" customWidth="1"/>
    <col min="3283" max="3283" width="22.109375" style="1" customWidth="1"/>
    <col min="3284" max="3284" width="12.44140625" style="1" customWidth="1"/>
    <col min="3285" max="3285" width="8.88671875" style="1" bestFit="1" customWidth="1"/>
    <col min="3286" max="3286" width="6.44140625" style="1" bestFit="1" customWidth="1"/>
    <col min="3287" max="3287" width="28.109375" style="1" customWidth="1"/>
    <col min="3288" max="3288" width="30.88671875" style="1" customWidth="1"/>
    <col min="3289" max="3289" width="0" style="1" hidden="1" customWidth="1"/>
    <col min="3290" max="3290" width="6.109375" style="1" bestFit="1" customWidth="1"/>
    <col min="3291" max="3291" width="25.88671875" style="1" bestFit="1" customWidth="1"/>
    <col min="3292" max="3292" width="6.109375" style="1" customWidth="1"/>
    <col min="3293" max="3293" width="23.6640625" style="1" customWidth="1"/>
    <col min="3294" max="3294" width="8.44140625" style="1" bestFit="1" customWidth="1"/>
    <col min="3295" max="3295" width="8.44140625" style="1" customWidth="1"/>
    <col min="3296" max="3296" width="6.109375" style="1" customWidth="1"/>
    <col min="3297" max="3297" width="0" style="1" hidden="1" customWidth="1"/>
    <col min="3298" max="3298" width="20.109375" style="1" customWidth="1"/>
    <col min="3299" max="3299" width="5.6640625" style="1" customWidth="1"/>
    <col min="3300" max="3300" width="20.109375" style="1" customWidth="1"/>
    <col min="3301" max="3301" width="5.6640625" style="1" customWidth="1"/>
    <col min="3302" max="3302" width="20.109375" style="1" customWidth="1"/>
    <col min="3303" max="3303" width="5.6640625" style="1" customWidth="1"/>
    <col min="3304" max="3306" width="7.88671875" style="1" customWidth="1"/>
    <col min="3307" max="3307" width="12.44140625" style="1" customWidth="1"/>
    <col min="3308" max="3308" width="0" style="1" hidden="1" customWidth="1"/>
    <col min="3309" max="3309" width="22.33203125" style="1" customWidth="1"/>
    <col min="3310" max="3345" width="0" style="1" hidden="1" customWidth="1"/>
    <col min="3346" max="3366" width="9" style="1"/>
    <col min="3367" max="3367" width="32.6640625" style="1" customWidth="1"/>
    <col min="3368" max="3536" width="9" style="1"/>
    <col min="3537" max="3537" width="3.44140625" style="1" customWidth="1"/>
    <col min="3538" max="3538" width="4" style="1" bestFit="1" customWidth="1"/>
    <col min="3539" max="3539" width="22.109375" style="1" customWidth="1"/>
    <col min="3540" max="3540" width="12.44140625" style="1" customWidth="1"/>
    <col min="3541" max="3541" width="8.88671875" style="1" bestFit="1" customWidth="1"/>
    <col min="3542" max="3542" width="6.44140625" style="1" bestFit="1" customWidth="1"/>
    <col min="3543" max="3543" width="28.109375" style="1" customWidth="1"/>
    <col min="3544" max="3544" width="30.88671875" style="1" customWidth="1"/>
    <col min="3545" max="3545" width="0" style="1" hidden="1" customWidth="1"/>
    <col min="3546" max="3546" width="6.109375" style="1" bestFit="1" customWidth="1"/>
    <col min="3547" max="3547" width="25.88671875" style="1" bestFit="1" customWidth="1"/>
    <col min="3548" max="3548" width="6.109375" style="1" customWidth="1"/>
    <col min="3549" max="3549" width="23.6640625" style="1" customWidth="1"/>
    <col min="3550" max="3550" width="8.44140625" style="1" bestFit="1" customWidth="1"/>
    <col min="3551" max="3551" width="8.44140625" style="1" customWidth="1"/>
    <col min="3552" max="3552" width="6.109375" style="1" customWidth="1"/>
    <col min="3553" max="3553" width="0" style="1" hidden="1" customWidth="1"/>
    <col min="3554" max="3554" width="20.109375" style="1" customWidth="1"/>
    <col min="3555" max="3555" width="5.6640625" style="1" customWidth="1"/>
    <col min="3556" max="3556" width="20.109375" style="1" customWidth="1"/>
    <col min="3557" max="3557" width="5.6640625" style="1" customWidth="1"/>
    <col min="3558" max="3558" width="20.109375" style="1" customWidth="1"/>
    <col min="3559" max="3559" width="5.6640625" style="1" customWidth="1"/>
    <col min="3560" max="3562" width="7.88671875" style="1" customWidth="1"/>
    <col min="3563" max="3563" width="12.44140625" style="1" customWidth="1"/>
    <col min="3564" max="3564" width="0" style="1" hidden="1" customWidth="1"/>
    <col min="3565" max="3565" width="22.33203125" style="1" customWidth="1"/>
    <col min="3566" max="3601" width="0" style="1" hidden="1" customWidth="1"/>
    <col min="3602" max="3622" width="9" style="1"/>
    <col min="3623" max="3623" width="32.6640625" style="1" customWidth="1"/>
    <col min="3624" max="3792" width="9" style="1"/>
    <col min="3793" max="3793" width="3.44140625" style="1" customWidth="1"/>
    <col min="3794" max="3794" width="4" style="1" bestFit="1" customWidth="1"/>
    <col min="3795" max="3795" width="22.109375" style="1" customWidth="1"/>
    <col min="3796" max="3796" width="12.44140625" style="1" customWidth="1"/>
    <col min="3797" max="3797" width="8.88671875" style="1" bestFit="1" customWidth="1"/>
    <col min="3798" max="3798" width="6.44140625" style="1" bestFit="1" customWidth="1"/>
    <col min="3799" max="3799" width="28.109375" style="1" customWidth="1"/>
    <col min="3800" max="3800" width="30.88671875" style="1" customWidth="1"/>
    <col min="3801" max="3801" width="0" style="1" hidden="1" customWidth="1"/>
    <col min="3802" max="3802" width="6.109375" style="1" bestFit="1" customWidth="1"/>
    <col min="3803" max="3803" width="25.88671875" style="1" bestFit="1" customWidth="1"/>
    <col min="3804" max="3804" width="6.109375" style="1" customWidth="1"/>
    <col min="3805" max="3805" width="23.6640625" style="1" customWidth="1"/>
    <col min="3806" max="3806" width="8.44140625" style="1" bestFit="1" customWidth="1"/>
    <col min="3807" max="3807" width="8.44140625" style="1" customWidth="1"/>
    <col min="3808" max="3808" width="6.109375" style="1" customWidth="1"/>
    <col min="3809" max="3809" width="0" style="1" hidden="1" customWidth="1"/>
    <col min="3810" max="3810" width="20.109375" style="1" customWidth="1"/>
    <col min="3811" max="3811" width="5.6640625" style="1" customWidth="1"/>
    <col min="3812" max="3812" width="20.109375" style="1" customWidth="1"/>
    <col min="3813" max="3813" width="5.6640625" style="1" customWidth="1"/>
    <col min="3814" max="3814" width="20.109375" style="1" customWidth="1"/>
    <col min="3815" max="3815" width="5.6640625" style="1" customWidth="1"/>
    <col min="3816" max="3818" width="7.88671875" style="1" customWidth="1"/>
    <col min="3819" max="3819" width="12.44140625" style="1" customWidth="1"/>
    <col min="3820" max="3820" width="0" style="1" hidden="1" customWidth="1"/>
    <col min="3821" max="3821" width="22.33203125" style="1" customWidth="1"/>
    <col min="3822" max="3857" width="0" style="1" hidden="1" customWidth="1"/>
    <col min="3858" max="3878" width="9" style="1"/>
    <col min="3879" max="3879" width="32.6640625" style="1" customWidth="1"/>
    <col min="3880" max="4048" width="9" style="1"/>
    <col min="4049" max="4049" width="3.44140625" style="1" customWidth="1"/>
    <col min="4050" max="4050" width="4" style="1" bestFit="1" customWidth="1"/>
    <col min="4051" max="4051" width="22.109375" style="1" customWidth="1"/>
    <col min="4052" max="4052" width="12.44140625" style="1" customWidth="1"/>
    <col min="4053" max="4053" width="8.88671875" style="1" bestFit="1" customWidth="1"/>
    <col min="4054" max="4054" width="6.44140625" style="1" bestFit="1" customWidth="1"/>
    <col min="4055" max="4055" width="28.109375" style="1" customWidth="1"/>
    <col min="4056" max="4056" width="30.88671875" style="1" customWidth="1"/>
    <col min="4057" max="4057" width="0" style="1" hidden="1" customWidth="1"/>
    <col min="4058" max="4058" width="6.109375" style="1" bestFit="1" customWidth="1"/>
    <col min="4059" max="4059" width="25.88671875" style="1" bestFit="1" customWidth="1"/>
    <col min="4060" max="4060" width="6.109375" style="1" customWidth="1"/>
    <col min="4061" max="4061" width="23.6640625" style="1" customWidth="1"/>
    <col min="4062" max="4062" width="8.44140625" style="1" bestFit="1" customWidth="1"/>
    <col min="4063" max="4063" width="8.44140625" style="1" customWidth="1"/>
    <col min="4064" max="4064" width="6.109375" style="1" customWidth="1"/>
    <col min="4065" max="4065" width="0" style="1" hidden="1" customWidth="1"/>
    <col min="4066" max="4066" width="20.109375" style="1" customWidth="1"/>
    <col min="4067" max="4067" width="5.6640625" style="1" customWidth="1"/>
    <col min="4068" max="4068" width="20.109375" style="1" customWidth="1"/>
    <col min="4069" max="4069" width="5.6640625" style="1" customWidth="1"/>
    <col min="4070" max="4070" width="20.109375" style="1" customWidth="1"/>
    <col min="4071" max="4071" width="5.6640625" style="1" customWidth="1"/>
    <col min="4072" max="4074" width="7.88671875" style="1" customWidth="1"/>
    <col min="4075" max="4075" width="12.44140625" style="1" customWidth="1"/>
    <col min="4076" max="4076" width="0" style="1" hidden="1" customWidth="1"/>
    <col min="4077" max="4077" width="22.33203125" style="1" customWidth="1"/>
    <col min="4078" max="4113" width="0" style="1" hidden="1" customWidth="1"/>
    <col min="4114" max="4134" width="9" style="1"/>
    <col min="4135" max="4135" width="32.6640625" style="1" customWidth="1"/>
    <col min="4136" max="4304" width="9" style="1"/>
    <col min="4305" max="4305" width="3.44140625" style="1" customWidth="1"/>
    <col min="4306" max="4306" width="4" style="1" bestFit="1" customWidth="1"/>
    <col min="4307" max="4307" width="22.109375" style="1" customWidth="1"/>
    <col min="4308" max="4308" width="12.44140625" style="1" customWidth="1"/>
    <col min="4309" max="4309" width="8.88671875" style="1" bestFit="1" customWidth="1"/>
    <col min="4310" max="4310" width="6.44140625" style="1" bestFit="1" customWidth="1"/>
    <col min="4311" max="4311" width="28.109375" style="1" customWidth="1"/>
    <col min="4312" max="4312" width="30.88671875" style="1" customWidth="1"/>
    <col min="4313" max="4313" width="0" style="1" hidden="1" customWidth="1"/>
    <col min="4314" max="4314" width="6.109375" style="1" bestFit="1" customWidth="1"/>
    <col min="4315" max="4315" width="25.88671875" style="1" bestFit="1" customWidth="1"/>
    <col min="4316" max="4316" width="6.109375" style="1" customWidth="1"/>
    <col min="4317" max="4317" width="23.6640625" style="1" customWidth="1"/>
    <col min="4318" max="4318" width="8.44140625" style="1" bestFit="1" customWidth="1"/>
    <col min="4319" max="4319" width="8.44140625" style="1" customWidth="1"/>
    <col min="4320" max="4320" width="6.109375" style="1" customWidth="1"/>
    <col min="4321" max="4321" width="0" style="1" hidden="1" customWidth="1"/>
    <col min="4322" max="4322" width="20.109375" style="1" customWidth="1"/>
    <col min="4323" max="4323" width="5.6640625" style="1" customWidth="1"/>
    <col min="4324" max="4324" width="20.109375" style="1" customWidth="1"/>
    <col min="4325" max="4325" width="5.6640625" style="1" customWidth="1"/>
    <col min="4326" max="4326" width="20.109375" style="1" customWidth="1"/>
    <col min="4327" max="4327" width="5.6640625" style="1" customWidth="1"/>
    <col min="4328" max="4330" width="7.88671875" style="1" customWidth="1"/>
    <col min="4331" max="4331" width="12.44140625" style="1" customWidth="1"/>
    <col min="4332" max="4332" width="0" style="1" hidden="1" customWidth="1"/>
    <col min="4333" max="4333" width="22.33203125" style="1" customWidth="1"/>
    <col min="4334" max="4369" width="0" style="1" hidden="1" customWidth="1"/>
    <col min="4370" max="4390" width="9" style="1"/>
    <col min="4391" max="4391" width="32.6640625" style="1" customWidth="1"/>
    <col min="4392" max="4560" width="9" style="1"/>
    <col min="4561" max="4561" width="3.44140625" style="1" customWidth="1"/>
    <col min="4562" max="4562" width="4" style="1" bestFit="1" customWidth="1"/>
    <col min="4563" max="4563" width="22.109375" style="1" customWidth="1"/>
    <col min="4564" max="4564" width="12.44140625" style="1" customWidth="1"/>
    <col min="4565" max="4565" width="8.88671875" style="1" bestFit="1" customWidth="1"/>
    <col min="4566" max="4566" width="6.44140625" style="1" bestFit="1" customWidth="1"/>
    <col min="4567" max="4567" width="28.109375" style="1" customWidth="1"/>
    <col min="4568" max="4568" width="30.88671875" style="1" customWidth="1"/>
    <col min="4569" max="4569" width="0" style="1" hidden="1" customWidth="1"/>
    <col min="4570" max="4570" width="6.109375" style="1" bestFit="1" customWidth="1"/>
    <col min="4571" max="4571" width="25.88671875" style="1" bestFit="1" customWidth="1"/>
    <col min="4572" max="4572" width="6.109375" style="1" customWidth="1"/>
    <col min="4573" max="4573" width="23.6640625" style="1" customWidth="1"/>
    <col min="4574" max="4574" width="8.44140625" style="1" bestFit="1" customWidth="1"/>
    <col min="4575" max="4575" width="8.44140625" style="1" customWidth="1"/>
    <col min="4576" max="4576" width="6.109375" style="1" customWidth="1"/>
    <col min="4577" max="4577" width="0" style="1" hidden="1" customWidth="1"/>
    <col min="4578" max="4578" width="20.109375" style="1" customWidth="1"/>
    <col min="4579" max="4579" width="5.6640625" style="1" customWidth="1"/>
    <col min="4580" max="4580" width="20.109375" style="1" customWidth="1"/>
    <col min="4581" max="4581" width="5.6640625" style="1" customWidth="1"/>
    <col min="4582" max="4582" width="20.109375" style="1" customWidth="1"/>
    <col min="4583" max="4583" width="5.6640625" style="1" customWidth="1"/>
    <col min="4584" max="4586" width="7.88671875" style="1" customWidth="1"/>
    <col min="4587" max="4587" width="12.44140625" style="1" customWidth="1"/>
    <col min="4588" max="4588" width="0" style="1" hidden="1" customWidth="1"/>
    <col min="4589" max="4589" width="22.33203125" style="1" customWidth="1"/>
    <col min="4590" max="4625" width="0" style="1" hidden="1" customWidth="1"/>
    <col min="4626" max="4646" width="9" style="1"/>
    <col min="4647" max="4647" width="32.6640625" style="1" customWidth="1"/>
    <col min="4648" max="4816" width="9" style="1"/>
    <col min="4817" max="4817" width="3.44140625" style="1" customWidth="1"/>
    <col min="4818" max="4818" width="4" style="1" bestFit="1" customWidth="1"/>
    <col min="4819" max="4819" width="22.109375" style="1" customWidth="1"/>
    <col min="4820" max="4820" width="12.44140625" style="1" customWidth="1"/>
    <col min="4821" max="4821" width="8.88671875" style="1" bestFit="1" customWidth="1"/>
    <col min="4822" max="4822" width="6.44140625" style="1" bestFit="1" customWidth="1"/>
    <col min="4823" max="4823" width="28.109375" style="1" customWidth="1"/>
    <col min="4824" max="4824" width="30.88671875" style="1" customWidth="1"/>
    <col min="4825" max="4825" width="0" style="1" hidden="1" customWidth="1"/>
    <col min="4826" max="4826" width="6.109375" style="1" bestFit="1" customWidth="1"/>
    <col min="4827" max="4827" width="25.88671875" style="1" bestFit="1" customWidth="1"/>
    <col min="4828" max="4828" width="6.109375" style="1" customWidth="1"/>
    <col min="4829" max="4829" width="23.6640625" style="1" customWidth="1"/>
    <col min="4830" max="4830" width="8.44140625" style="1" bestFit="1" customWidth="1"/>
    <col min="4831" max="4831" width="8.44140625" style="1" customWidth="1"/>
    <col min="4832" max="4832" width="6.109375" style="1" customWidth="1"/>
    <col min="4833" max="4833" width="0" style="1" hidden="1" customWidth="1"/>
    <col min="4834" max="4834" width="20.109375" style="1" customWidth="1"/>
    <col min="4835" max="4835" width="5.6640625" style="1" customWidth="1"/>
    <col min="4836" max="4836" width="20.109375" style="1" customWidth="1"/>
    <col min="4837" max="4837" width="5.6640625" style="1" customWidth="1"/>
    <col min="4838" max="4838" width="20.109375" style="1" customWidth="1"/>
    <col min="4839" max="4839" width="5.6640625" style="1" customWidth="1"/>
    <col min="4840" max="4842" width="7.88671875" style="1" customWidth="1"/>
    <col min="4843" max="4843" width="12.44140625" style="1" customWidth="1"/>
    <col min="4844" max="4844" width="0" style="1" hidden="1" customWidth="1"/>
    <col min="4845" max="4845" width="22.33203125" style="1" customWidth="1"/>
    <col min="4846" max="4881" width="0" style="1" hidden="1" customWidth="1"/>
    <col min="4882" max="4902" width="9" style="1"/>
    <col min="4903" max="4903" width="32.6640625" style="1" customWidth="1"/>
    <col min="4904" max="5072" width="9" style="1"/>
    <col min="5073" max="5073" width="3.44140625" style="1" customWidth="1"/>
    <col min="5074" max="5074" width="4" style="1" bestFit="1" customWidth="1"/>
    <col min="5075" max="5075" width="22.109375" style="1" customWidth="1"/>
    <col min="5076" max="5076" width="12.44140625" style="1" customWidth="1"/>
    <col min="5077" max="5077" width="8.88671875" style="1" bestFit="1" customWidth="1"/>
    <col min="5078" max="5078" width="6.44140625" style="1" bestFit="1" customWidth="1"/>
    <col min="5079" max="5079" width="28.109375" style="1" customWidth="1"/>
    <col min="5080" max="5080" width="30.88671875" style="1" customWidth="1"/>
    <col min="5081" max="5081" width="0" style="1" hidden="1" customWidth="1"/>
    <col min="5082" max="5082" width="6.109375" style="1" bestFit="1" customWidth="1"/>
    <col min="5083" max="5083" width="25.88671875" style="1" bestFit="1" customWidth="1"/>
    <col min="5084" max="5084" width="6.109375" style="1" customWidth="1"/>
    <col min="5085" max="5085" width="23.6640625" style="1" customWidth="1"/>
    <col min="5086" max="5086" width="8.44140625" style="1" bestFit="1" customWidth="1"/>
    <col min="5087" max="5087" width="8.44140625" style="1" customWidth="1"/>
    <col min="5088" max="5088" width="6.109375" style="1" customWidth="1"/>
    <col min="5089" max="5089" width="0" style="1" hidden="1" customWidth="1"/>
    <col min="5090" max="5090" width="20.109375" style="1" customWidth="1"/>
    <col min="5091" max="5091" width="5.6640625" style="1" customWidth="1"/>
    <col min="5092" max="5092" width="20.109375" style="1" customWidth="1"/>
    <col min="5093" max="5093" width="5.6640625" style="1" customWidth="1"/>
    <col min="5094" max="5094" width="20.109375" style="1" customWidth="1"/>
    <col min="5095" max="5095" width="5.6640625" style="1" customWidth="1"/>
    <col min="5096" max="5098" width="7.88671875" style="1" customWidth="1"/>
    <col min="5099" max="5099" width="12.44140625" style="1" customWidth="1"/>
    <col min="5100" max="5100" width="0" style="1" hidden="1" customWidth="1"/>
    <col min="5101" max="5101" width="22.33203125" style="1" customWidth="1"/>
    <col min="5102" max="5137" width="0" style="1" hidden="1" customWidth="1"/>
    <col min="5138" max="5158" width="9" style="1"/>
    <col min="5159" max="5159" width="32.6640625" style="1" customWidth="1"/>
    <col min="5160" max="5328" width="9" style="1"/>
    <col min="5329" max="5329" width="3.44140625" style="1" customWidth="1"/>
    <col min="5330" max="5330" width="4" style="1" bestFit="1" customWidth="1"/>
    <col min="5331" max="5331" width="22.109375" style="1" customWidth="1"/>
    <col min="5332" max="5332" width="12.44140625" style="1" customWidth="1"/>
    <col min="5333" max="5333" width="8.88671875" style="1" bestFit="1" customWidth="1"/>
    <col min="5334" max="5334" width="6.44140625" style="1" bestFit="1" customWidth="1"/>
    <col min="5335" max="5335" width="28.109375" style="1" customWidth="1"/>
    <col min="5336" max="5336" width="30.88671875" style="1" customWidth="1"/>
    <col min="5337" max="5337" width="0" style="1" hidden="1" customWidth="1"/>
    <col min="5338" max="5338" width="6.109375" style="1" bestFit="1" customWidth="1"/>
    <col min="5339" max="5339" width="25.88671875" style="1" bestFit="1" customWidth="1"/>
    <col min="5340" max="5340" width="6.109375" style="1" customWidth="1"/>
    <col min="5341" max="5341" width="23.6640625" style="1" customWidth="1"/>
    <col min="5342" max="5342" width="8.44140625" style="1" bestFit="1" customWidth="1"/>
    <col min="5343" max="5343" width="8.44140625" style="1" customWidth="1"/>
    <col min="5344" max="5344" width="6.109375" style="1" customWidth="1"/>
    <col min="5345" max="5345" width="0" style="1" hidden="1" customWidth="1"/>
    <col min="5346" max="5346" width="20.109375" style="1" customWidth="1"/>
    <col min="5347" max="5347" width="5.6640625" style="1" customWidth="1"/>
    <col min="5348" max="5348" width="20.109375" style="1" customWidth="1"/>
    <col min="5349" max="5349" width="5.6640625" style="1" customWidth="1"/>
    <col min="5350" max="5350" width="20.109375" style="1" customWidth="1"/>
    <col min="5351" max="5351" width="5.6640625" style="1" customWidth="1"/>
    <col min="5352" max="5354" width="7.88671875" style="1" customWidth="1"/>
    <col min="5355" max="5355" width="12.44140625" style="1" customWidth="1"/>
    <col min="5356" max="5356" width="0" style="1" hidden="1" customWidth="1"/>
    <col min="5357" max="5357" width="22.33203125" style="1" customWidth="1"/>
    <col min="5358" max="5393" width="0" style="1" hidden="1" customWidth="1"/>
    <col min="5394" max="5414" width="9" style="1"/>
    <col min="5415" max="5415" width="32.6640625" style="1" customWidth="1"/>
    <col min="5416" max="5584" width="9" style="1"/>
    <col min="5585" max="5585" width="3.44140625" style="1" customWidth="1"/>
    <col min="5586" max="5586" width="4" style="1" bestFit="1" customWidth="1"/>
    <col min="5587" max="5587" width="22.109375" style="1" customWidth="1"/>
    <col min="5588" max="5588" width="12.44140625" style="1" customWidth="1"/>
    <col min="5589" max="5589" width="8.88671875" style="1" bestFit="1" customWidth="1"/>
    <col min="5590" max="5590" width="6.44140625" style="1" bestFit="1" customWidth="1"/>
    <col min="5591" max="5591" width="28.109375" style="1" customWidth="1"/>
    <col min="5592" max="5592" width="30.88671875" style="1" customWidth="1"/>
    <col min="5593" max="5593" width="0" style="1" hidden="1" customWidth="1"/>
    <col min="5594" max="5594" width="6.109375" style="1" bestFit="1" customWidth="1"/>
    <col min="5595" max="5595" width="25.88671875" style="1" bestFit="1" customWidth="1"/>
    <col min="5596" max="5596" width="6.109375" style="1" customWidth="1"/>
    <col min="5597" max="5597" width="23.6640625" style="1" customWidth="1"/>
    <col min="5598" max="5598" width="8.44140625" style="1" bestFit="1" customWidth="1"/>
    <col min="5599" max="5599" width="8.44140625" style="1" customWidth="1"/>
    <col min="5600" max="5600" width="6.109375" style="1" customWidth="1"/>
    <col min="5601" max="5601" width="0" style="1" hidden="1" customWidth="1"/>
    <col min="5602" max="5602" width="20.109375" style="1" customWidth="1"/>
    <col min="5603" max="5603" width="5.6640625" style="1" customWidth="1"/>
    <col min="5604" max="5604" width="20.109375" style="1" customWidth="1"/>
    <col min="5605" max="5605" width="5.6640625" style="1" customWidth="1"/>
    <col min="5606" max="5606" width="20.109375" style="1" customWidth="1"/>
    <col min="5607" max="5607" width="5.6640625" style="1" customWidth="1"/>
    <col min="5608" max="5610" width="7.88671875" style="1" customWidth="1"/>
    <col min="5611" max="5611" width="12.44140625" style="1" customWidth="1"/>
    <col min="5612" max="5612" width="0" style="1" hidden="1" customWidth="1"/>
    <col min="5613" max="5613" width="22.33203125" style="1" customWidth="1"/>
    <col min="5614" max="5649" width="0" style="1" hidden="1" customWidth="1"/>
    <col min="5650" max="5670" width="9" style="1"/>
    <col min="5671" max="5671" width="32.6640625" style="1" customWidth="1"/>
    <col min="5672" max="5840" width="9" style="1"/>
    <col min="5841" max="5841" width="3.44140625" style="1" customWidth="1"/>
    <col min="5842" max="5842" width="4" style="1" bestFit="1" customWidth="1"/>
    <col min="5843" max="5843" width="22.109375" style="1" customWidth="1"/>
    <col min="5844" max="5844" width="12.44140625" style="1" customWidth="1"/>
    <col min="5845" max="5845" width="8.88671875" style="1" bestFit="1" customWidth="1"/>
    <col min="5846" max="5846" width="6.44140625" style="1" bestFit="1" customWidth="1"/>
    <col min="5847" max="5847" width="28.109375" style="1" customWidth="1"/>
    <col min="5848" max="5848" width="30.88671875" style="1" customWidth="1"/>
    <col min="5849" max="5849" width="0" style="1" hidden="1" customWidth="1"/>
    <col min="5850" max="5850" width="6.109375" style="1" bestFit="1" customWidth="1"/>
    <col min="5851" max="5851" width="25.88671875" style="1" bestFit="1" customWidth="1"/>
    <col min="5852" max="5852" width="6.109375" style="1" customWidth="1"/>
    <col min="5853" max="5853" width="23.6640625" style="1" customWidth="1"/>
    <col min="5854" max="5854" width="8.44140625" style="1" bestFit="1" customWidth="1"/>
    <col min="5855" max="5855" width="8.44140625" style="1" customWidth="1"/>
    <col min="5856" max="5856" width="6.109375" style="1" customWidth="1"/>
    <col min="5857" max="5857" width="0" style="1" hidden="1" customWidth="1"/>
    <col min="5858" max="5858" width="20.109375" style="1" customWidth="1"/>
    <col min="5859" max="5859" width="5.6640625" style="1" customWidth="1"/>
    <col min="5860" max="5860" width="20.109375" style="1" customWidth="1"/>
    <col min="5861" max="5861" width="5.6640625" style="1" customWidth="1"/>
    <col min="5862" max="5862" width="20.109375" style="1" customWidth="1"/>
    <col min="5863" max="5863" width="5.6640625" style="1" customWidth="1"/>
    <col min="5864" max="5866" width="7.88671875" style="1" customWidth="1"/>
    <col min="5867" max="5867" width="12.44140625" style="1" customWidth="1"/>
    <col min="5868" max="5868" width="0" style="1" hidden="1" customWidth="1"/>
    <col min="5869" max="5869" width="22.33203125" style="1" customWidth="1"/>
    <col min="5870" max="5905" width="0" style="1" hidden="1" customWidth="1"/>
    <col min="5906" max="5926" width="9" style="1"/>
    <col min="5927" max="5927" width="32.6640625" style="1" customWidth="1"/>
    <col min="5928" max="6096" width="9" style="1"/>
    <col min="6097" max="6097" width="3.44140625" style="1" customWidth="1"/>
    <col min="6098" max="6098" width="4" style="1" bestFit="1" customWidth="1"/>
    <col min="6099" max="6099" width="22.109375" style="1" customWidth="1"/>
    <col min="6100" max="6100" width="12.44140625" style="1" customWidth="1"/>
    <col min="6101" max="6101" width="8.88671875" style="1" bestFit="1" customWidth="1"/>
    <col min="6102" max="6102" width="6.44140625" style="1" bestFit="1" customWidth="1"/>
    <col min="6103" max="6103" width="28.109375" style="1" customWidth="1"/>
    <col min="6104" max="6104" width="30.88671875" style="1" customWidth="1"/>
    <col min="6105" max="6105" width="0" style="1" hidden="1" customWidth="1"/>
    <col min="6106" max="6106" width="6.109375" style="1" bestFit="1" customWidth="1"/>
    <col min="6107" max="6107" width="25.88671875" style="1" bestFit="1" customWidth="1"/>
    <col min="6108" max="6108" width="6.109375" style="1" customWidth="1"/>
    <col min="6109" max="6109" width="23.6640625" style="1" customWidth="1"/>
    <col min="6110" max="6110" width="8.44140625" style="1" bestFit="1" customWidth="1"/>
    <col min="6111" max="6111" width="8.44140625" style="1" customWidth="1"/>
    <col min="6112" max="6112" width="6.109375" style="1" customWidth="1"/>
    <col min="6113" max="6113" width="0" style="1" hidden="1" customWidth="1"/>
    <col min="6114" max="6114" width="20.109375" style="1" customWidth="1"/>
    <col min="6115" max="6115" width="5.6640625" style="1" customWidth="1"/>
    <col min="6116" max="6116" width="20.109375" style="1" customWidth="1"/>
    <col min="6117" max="6117" width="5.6640625" style="1" customWidth="1"/>
    <col min="6118" max="6118" width="20.109375" style="1" customWidth="1"/>
    <col min="6119" max="6119" width="5.6640625" style="1" customWidth="1"/>
    <col min="6120" max="6122" width="7.88671875" style="1" customWidth="1"/>
    <col min="6123" max="6123" width="12.44140625" style="1" customWidth="1"/>
    <col min="6124" max="6124" width="0" style="1" hidden="1" customWidth="1"/>
    <col min="6125" max="6125" width="22.33203125" style="1" customWidth="1"/>
    <col min="6126" max="6161" width="0" style="1" hidden="1" customWidth="1"/>
    <col min="6162" max="6182" width="9" style="1"/>
    <col min="6183" max="6183" width="32.6640625" style="1" customWidth="1"/>
    <col min="6184" max="6352" width="9" style="1"/>
    <col min="6353" max="6353" width="3.44140625" style="1" customWidth="1"/>
    <col min="6354" max="6354" width="4" style="1" bestFit="1" customWidth="1"/>
    <col min="6355" max="6355" width="22.109375" style="1" customWidth="1"/>
    <col min="6356" max="6356" width="12.44140625" style="1" customWidth="1"/>
    <col min="6357" max="6357" width="8.88671875" style="1" bestFit="1" customWidth="1"/>
    <col min="6358" max="6358" width="6.44140625" style="1" bestFit="1" customWidth="1"/>
    <col min="6359" max="6359" width="28.109375" style="1" customWidth="1"/>
    <col min="6360" max="6360" width="30.88671875" style="1" customWidth="1"/>
    <col min="6361" max="6361" width="0" style="1" hidden="1" customWidth="1"/>
    <col min="6362" max="6362" width="6.109375" style="1" bestFit="1" customWidth="1"/>
    <col min="6363" max="6363" width="25.88671875" style="1" bestFit="1" customWidth="1"/>
    <col min="6364" max="6364" width="6.109375" style="1" customWidth="1"/>
    <col min="6365" max="6365" width="23.6640625" style="1" customWidth="1"/>
    <col min="6366" max="6366" width="8.44140625" style="1" bestFit="1" customWidth="1"/>
    <col min="6367" max="6367" width="8.44140625" style="1" customWidth="1"/>
    <col min="6368" max="6368" width="6.109375" style="1" customWidth="1"/>
    <col min="6369" max="6369" width="0" style="1" hidden="1" customWidth="1"/>
    <col min="6370" max="6370" width="20.109375" style="1" customWidth="1"/>
    <col min="6371" max="6371" width="5.6640625" style="1" customWidth="1"/>
    <col min="6372" max="6372" width="20.109375" style="1" customWidth="1"/>
    <col min="6373" max="6373" width="5.6640625" style="1" customWidth="1"/>
    <col min="6374" max="6374" width="20.109375" style="1" customWidth="1"/>
    <col min="6375" max="6375" width="5.6640625" style="1" customWidth="1"/>
    <col min="6376" max="6378" width="7.88671875" style="1" customWidth="1"/>
    <col min="6379" max="6379" width="12.44140625" style="1" customWidth="1"/>
    <col min="6380" max="6380" width="0" style="1" hidden="1" customWidth="1"/>
    <col min="6381" max="6381" width="22.33203125" style="1" customWidth="1"/>
    <col min="6382" max="6417" width="0" style="1" hidden="1" customWidth="1"/>
    <col min="6418" max="6438" width="9" style="1"/>
    <col min="6439" max="6439" width="32.6640625" style="1" customWidth="1"/>
    <col min="6440" max="6608" width="9" style="1"/>
    <col min="6609" max="6609" width="3.44140625" style="1" customWidth="1"/>
    <col min="6610" max="6610" width="4" style="1" bestFit="1" customWidth="1"/>
    <col min="6611" max="6611" width="22.109375" style="1" customWidth="1"/>
    <col min="6612" max="6612" width="12.44140625" style="1" customWidth="1"/>
    <col min="6613" max="6613" width="8.88671875" style="1" bestFit="1" customWidth="1"/>
    <col min="6614" max="6614" width="6.44140625" style="1" bestFit="1" customWidth="1"/>
    <col min="6615" max="6615" width="28.109375" style="1" customWidth="1"/>
    <col min="6616" max="6616" width="30.88671875" style="1" customWidth="1"/>
    <col min="6617" max="6617" width="0" style="1" hidden="1" customWidth="1"/>
    <col min="6618" max="6618" width="6.109375" style="1" bestFit="1" customWidth="1"/>
    <col min="6619" max="6619" width="25.88671875" style="1" bestFit="1" customWidth="1"/>
    <col min="6620" max="6620" width="6.109375" style="1" customWidth="1"/>
    <col min="6621" max="6621" width="23.6640625" style="1" customWidth="1"/>
    <col min="6622" max="6622" width="8.44140625" style="1" bestFit="1" customWidth="1"/>
    <col min="6623" max="6623" width="8.44140625" style="1" customWidth="1"/>
    <col min="6624" max="6624" width="6.109375" style="1" customWidth="1"/>
    <col min="6625" max="6625" width="0" style="1" hidden="1" customWidth="1"/>
    <col min="6626" max="6626" width="20.109375" style="1" customWidth="1"/>
    <col min="6627" max="6627" width="5.6640625" style="1" customWidth="1"/>
    <col min="6628" max="6628" width="20.109375" style="1" customWidth="1"/>
    <col min="6629" max="6629" width="5.6640625" style="1" customWidth="1"/>
    <col min="6630" max="6630" width="20.109375" style="1" customWidth="1"/>
    <col min="6631" max="6631" width="5.6640625" style="1" customWidth="1"/>
    <col min="6632" max="6634" width="7.88671875" style="1" customWidth="1"/>
    <col min="6635" max="6635" width="12.44140625" style="1" customWidth="1"/>
    <col min="6636" max="6636" width="0" style="1" hidden="1" customWidth="1"/>
    <col min="6637" max="6637" width="22.33203125" style="1" customWidth="1"/>
    <col min="6638" max="6673" width="0" style="1" hidden="1" customWidth="1"/>
    <col min="6674" max="6694" width="9" style="1"/>
    <col min="6695" max="6695" width="32.6640625" style="1" customWidth="1"/>
    <col min="6696" max="6864" width="9" style="1"/>
    <col min="6865" max="6865" width="3.44140625" style="1" customWidth="1"/>
    <col min="6866" max="6866" width="4" style="1" bestFit="1" customWidth="1"/>
    <col min="6867" max="6867" width="22.109375" style="1" customWidth="1"/>
    <col min="6868" max="6868" width="12.44140625" style="1" customWidth="1"/>
    <col min="6869" max="6869" width="8.88671875" style="1" bestFit="1" customWidth="1"/>
    <col min="6870" max="6870" width="6.44140625" style="1" bestFit="1" customWidth="1"/>
    <col min="6871" max="6871" width="28.109375" style="1" customWidth="1"/>
    <col min="6872" max="6872" width="30.88671875" style="1" customWidth="1"/>
    <col min="6873" max="6873" width="0" style="1" hidden="1" customWidth="1"/>
    <col min="6874" max="6874" width="6.109375" style="1" bestFit="1" customWidth="1"/>
    <col min="6875" max="6875" width="25.88671875" style="1" bestFit="1" customWidth="1"/>
    <col min="6876" max="6876" width="6.109375" style="1" customWidth="1"/>
    <col min="6877" max="6877" width="23.6640625" style="1" customWidth="1"/>
    <col min="6878" max="6878" width="8.44140625" style="1" bestFit="1" customWidth="1"/>
    <col min="6879" max="6879" width="8.44140625" style="1" customWidth="1"/>
    <col min="6880" max="6880" width="6.109375" style="1" customWidth="1"/>
    <col min="6881" max="6881" width="0" style="1" hidden="1" customWidth="1"/>
    <col min="6882" max="6882" width="20.109375" style="1" customWidth="1"/>
    <col min="6883" max="6883" width="5.6640625" style="1" customWidth="1"/>
    <col min="6884" max="6884" width="20.109375" style="1" customWidth="1"/>
    <col min="6885" max="6885" width="5.6640625" style="1" customWidth="1"/>
    <col min="6886" max="6886" width="20.109375" style="1" customWidth="1"/>
    <col min="6887" max="6887" width="5.6640625" style="1" customWidth="1"/>
    <col min="6888" max="6890" width="7.88671875" style="1" customWidth="1"/>
    <col min="6891" max="6891" width="12.44140625" style="1" customWidth="1"/>
    <col min="6892" max="6892" width="0" style="1" hidden="1" customWidth="1"/>
    <col min="6893" max="6893" width="22.33203125" style="1" customWidth="1"/>
    <col min="6894" max="6929" width="0" style="1" hidden="1" customWidth="1"/>
    <col min="6930" max="6950" width="9" style="1"/>
    <col min="6951" max="6951" width="32.6640625" style="1" customWidth="1"/>
    <col min="6952" max="7120" width="9" style="1"/>
    <col min="7121" max="7121" width="3.44140625" style="1" customWidth="1"/>
    <col min="7122" max="7122" width="4" style="1" bestFit="1" customWidth="1"/>
    <col min="7123" max="7123" width="22.109375" style="1" customWidth="1"/>
    <col min="7124" max="7124" width="12.44140625" style="1" customWidth="1"/>
    <col min="7125" max="7125" width="8.88671875" style="1" bestFit="1" customWidth="1"/>
    <col min="7126" max="7126" width="6.44140625" style="1" bestFit="1" customWidth="1"/>
    <col min="7127" max="7127" width="28.109375" style="1" customWidth="1"/>
    <col min="7128" max="7128" width="30.88671875" style="1" customWidth="1"/>
    <col min="7129" max="7129" width="0" style="1" hidden="1" customWidth="1"/>
    <col min="7130" max="7130" width="6.109375" style="1" bestFit="1" customWidth="1"/>
    <col min="7131" max="7131" width="25.88671875" style="1" bestFit="1" customWidth="1"/>
    <col min="7132" max="7132" width="6.109375" style="1" customWidth="1"/>
    <col min="7133" max="7133" width="23.6640625" style="1" customWidth="1"/>
    <col min="7134" max="7134" width="8.44140625" style="1" bestFit="1" customWidth="1"/>
    <col min="7135" max="7135" width="8.44140625" style="1" customWidth="1"/>
    <col min="7136" max="7136" width="6.109375" style="1" customWidth="1"/>
    <col min="7137" max="7137" width="0" style="1" hidden="1" customWidth="1"/>
    <col min="7138" max="7138" width="20.109375" style="1" customWidth="1"/>
    <col min="7139" max="7139" width="5.6640625" style="1" customWidth="1"/>
    <col min="7140" max="7140" width="20.109375" style="1" customWidth="1"/>
    <col min="7141" max="7141" width="5.6640625" style="1" customWidth="1"/>
    <col min="7142" max="7142" width="20.109375" style="1" customWidth="1"/>
    <col min="7143" max="7143" width="5.6640625" style="1" customWidth="1"/>
    <col min="7144" max="7146" width="7.88671875" style="1" customWidth="1"/>
    <col min="7147" max="7147" width="12.44140625" style="1" customWidth="1"/>
    <col min="7148" max="7148" width="0" style="1" hidden="1" customWidth="1"/>
    <col min="7149" max="7149" width="22.33203125" style="1" customWidth="1"/>
    <col min="7150" max="7185" width="0" style="1" hidden="1" customWidth="1"/>
    <col min="7186" max="7206" width="9" style="1"/>
    <col min="7207" max="7207" width="32.6640625" style="1" customWidth="1"/>
    <col min="7208" max="7376" width="9" style="1"/>
    <col min="7377" max="7377" width="3.44140625" style="1" customWidth="1"/>
    <col min="7378" max="7378" width="4" style="1" bestFit="1" customWidth="1"/>
    <col min="7379" max="7379" width="22.109375" style="1" customWidth="1"/>
    <col min="7380" max="7380" width="12.44140625" style="1" customWidth="1"/>
    <col min="7381" max="7381" width="8.88671875" style="1" bestFit="1" customWidth="1"/>
    <col min="7382" max="7382" width="6.44140625" style="1" bestFit="1" customWidth="1"/>
    <col min="7383" max="7383" width="28.109375" style="1" customWidth="1"/>
    <col min="7384" max="7384" width="30.88671875" style="1" customWidth="1"/>
    <col min="7385" max="7385" width="0" style="1" hidden="1" customWidth="1"/>
    <col min="7386" max="7386" width="6.109375" style="1" bestFit="1" customWidth="1"/>
    <col min="7387" max="7387" width="25.88671875" style="1" bestFit="1" customWidth="1"/>
    <col min="7388" max="7388" width="6.109375" style="1" customWidth="1"/>
    <col min="7389" max="7389" width="23.6640625" style="1" customWidth="1"/>
    <col min="7390" max="7390" width="8.44140625" style="1" bestFit="1" customWidth="1"/>
    <col min="7391" max="7391" width="8.44140625" style="1" customWidth="1"/>
    <col min="7392" max="7392" width="6.109375" style="1" customWidth="1"/>
    <col min="7393" max="7393" width="0" style="1" hidden="1" customWidth="1"/>
    <col min="7394" max="7394" width="20.109375" style="1" customWidth="1"/>
    <col min="7395" max="7395" width="5.6640625" style="1" customWidth="1"/>
    <col min="7396" max="7396" width="20.109375" style="1" customWidth="1"/>
    <col min="7397" max="7397" width="5.6640625" style="1" customWidth="1"/>
    <col min="7398" max="7398" width="20.109375" style="1" customWidth="1"/>
    <col min="7399" max="7399" width="5.6640625" style="1" customWidth="1"/>
    <col min="7400" max="7402" width="7.88671875" style="1" customWidth="1"/>
    <col min="7403" max="7403" width="12.44140625" style="1" customWidth="1"/>
    <col min="7404" max="7404" width="0" style="1" hidden="1" customWidth="1"/>
    <col min="7405" max="7405" width="22.33203125" style="1" customWidth="1"/>
    <col min="7406" max="7441" width="0" style="1" hidden="1" customWidth="1"/>
    <col min="7442" max="7462" width="9" style="1"/>
    <col min="7463" max="7463" width="32.6640625" style="1" customWidth="1"/>
    <col min="7464" max="7632" width="9" style="1"/>
    <col min="7633" max="7633" width="3.44140625" style="1" customWidth="1"/>
    <col min="7634" max="7634" width="4" style="1" bestFit="1" customWidth="1"/>
    <col min="7635" max="7635" width="22.109375" style="1" customWidth="1"/>
    <col min="7636" max="7636" width="12.44140625" style="1" customWidth="1"/>
    <col min="7637" max="7637" width="8.88671875" style="1" bestFit="1" customWidth="1"/>
    <col min="7638" max="7638" width="6.44140625" style="1" bestFit="1" customWidth="1"/>
    <col min="7639" max="7639" width="28.109375" style="1" customWidth="1"/>
    <col min="7640" max="7640" width="30.88671875" style="1" customWidth="1"/>
    <col min="7641" max="7641" width="0" style="1" hidden="1" customWidth="1"/>
    <col min="7642" max="7642" width="6.109375" style="1" bestFit="1" customWidth="1"/>
    <col min="7643" max="7643" width="25.88671875" style="1" bestFit="1" customWidth="1"/>
    <col min="7644" max="7644" width="6.109375" style="1" customWidth="1"/>
    <col min="7645" max="7645" width="23.6640625" style="1" customWidth="1"/>
    <col min="7646" max="7646" width="8.44140625" style="1" bestFit="1" customWidth="1"/>
    <col min="7647" max="7647" width="8.44140625" style="1" customWidth="1"/>
    <col min="7648" max="7648" width="6.109375" style="1" customWidth="1"/>
    <col min="7649" max="7649" width="0" style="1" hidden="1" customWidth="1"/>
    <col min="7650" max="7650" width="20.109375" style="1" customWidth="1"/>
    <col min="7651" max="7651" width="5.6640625" style="1" customWidth="1"/>
    <col min="7652" max="7652" width="20.109375" style="1" customWidth="1"/>
    <col min="7653" max="7653" width="5.6640625" style="1" customWidth="1"/>
    <col min="7654" max="7654" width="20.109375" style="1" customWidth="1"/>
    <col min="7655" max="7655" width="5.6640625" style="1" customWidth="1"/>
    <col min="7656" max="7658" width="7.88671875" style="1" customWidth="1"/>
    <col min="7659" max="7659" width="12.44140625" style="1" customWidth="1"/>
    <col min="7660" max="7660" width="0" style="1" hidden="1" customWidth="1"/>
    <col min="7661" max="7661" width="22.33203125" style="1" customWidth="1"/>
    <col min="7662" max="7697" width="0" style="1" hidden="1" customWidth="1"/>
    <col min="7698" max="7718" width="9" style="1"/>
    <col min="7719" max="7719" width="32.6640625" style="1" customWidth="1"/>
    <col min="7720" max="7888" width="9" style="1"/>
    <col min="7889" max="7889" width="3.44140625" style="1" customWidth="1"/>
    <col min="7890" max="7890" width="4" style="1" bestFit="1" customWidth="1"/>
    <col min="7891" max="7891" width="22.109375" style="1" customWidth="1"/>
    <col min="7892" max="7892" width="12.44140625" style="1" customWidth="1"/>
    <col min="7893" max="7893" width="8.88671875" style="1" bestFit="1" customWidth="1"/>
    <col min="7894" max="7894" width="6.44140625" style="1" bestFit="1" customWidth="1"/>
    <col min="7895" max="7895" width="28.109375" style="1" customWidth="1"/>
    <col min="7896" max="7896" width="30.88671875" style="1" customWidth="1"/>
    <col min="7897" max="7897" width="0" style="1" hidden="1" customWidth="1"/>
    <col min="7898" max="7898" width="6.109375" style="1" bestFit="1" customWidth="1"/>
    <col min="7899" max="7899" width="25.88671875" style="1" bestFit="1" customWidth="1"/>
    <col min="7900" max="7900" width="6.109375" style="1" customWidth="1"/>
    <col min="7901" max="7901" width="23.6640625" style="1" customWidth="1"/>
    <col min="7902" max="7902" width="8.44140625" style="1" bestFit="1" customWidth="1"/>
    <col min="7903" max="7903" width="8.44140625" style="1" customWidth="1"/>
    <col min="7904" max="7904" width="6.109375" style="1" customWidth="1"/>
    <col min="7905" max="7905" width="0" style="1" hidden="1" customWidth="1"/>
    <col min="7906" max="7906" width="20.109375" style="1" customWidth="1"/>
    <col min="7907" max="7907" width="5.6640625" style="1" customWidth="1"/>
    <col min="7908" max="7908" width="20.109375" style="1" customWidth="1"/>
    <col min="7909" max="7909" width="5.6640625" style="1" customWidth="1"/>
    <col min="7910" max="7910" width="20.109375" style="1" customWidth="1"/>
    <col min="7911" max="7911" width="5.6640625" style="1" customWidth="1"/>
    <col min="7912" max="7914" width="7.88671875" style="1" customWidth="1"/>
    <col min="7915" max="7915" width="12.44140625" style="1" customWidth="1"/>
    <col min="7916" max="7916" width="0" style="1" hidden="1" customWidth="1"/>
    <col min="7917" max="7917" width="22.33203125" style="1" customWidth="1"/>
    <col min="7918" max="7953" width="0" style="1" hidden="1" customWidth="1"/>
    <col min="7954" max="7974" width="9" style="1"/>
    <col min="7975" max="7975" width="32.6640625" style="1" customWidth="1"/>
    <col min="7976" max="8144" width="9" style="1"/>
    <col min="8145" max="8145" width="3.44140625" style="1" customWidth="1"/>
    <col min="8146" max="8146" width="4" style="1" bestFit="1" customWidth="1"/>
    <col min="8147" max="8147" width="22.109375" style="1" customWidth="1"/>
    <col min="8148" max="8148" width="12.44140625" style="1" customWidth="1"/>
    <col min="8149" max="8149" width="8.88671875" style="1" bestFit="1" customWidth="1"/>
    <col min="8150" max="8150" width="6.44140625" style="1" bestFit="1" customWidth="1"/>
    <col min="8151" max="8151" width="28.109375" style="1" customWidth="1"/>
    <col min="8152" max="8152" width="30.88671875" style="1" customWidth="1"/>
    <col min="8153" max="8153" width="0" style="1" hidden="1" customWidth="1"/>
    <col min="8154" max="8154" width="6.109375" style="1" bestFit="1" customWidth="1"/>
    <col min="8155" max="8155" width="25.88671875" style="1" bestFit="1" customWidth="1"/>
    <col min="8156" max="8156" width="6.109375" style="1" customWidth="1"/>
    <col min="8157" max="8157" width="23.6640625" style="1" customWidth="1"/>
    <col min="8158" max="8158" width="8.44140625" style="1" bestFit="1" customWidth="1"/>
    <col min="8159" max="8159" width="8.44140625" style="1" customWidth="1"/>
    <col min="8160" max="8160" width="6.109375" style="1" customWidth="1"/>
    <col min="8161" max="8161" width="0" style="1" hidden="1" customWidth="1"/>
    <col min="8162" max="8162" width="20.109375" style="1" customWidth="1"/>
    <col min="8163" max="8163" width="5.6640625" style="1" customWidth="1"/>
    <col min="8164" max="8164" width="20.109375" style="1" customWidth="1"/>
    <col min="8165" max="8165" width="5.6640625" style="1" customWidth="1"/>
    <col min="8166" max="8166" width="20.109375" style="1" customWidth="1"/>
    <col min="8167" max="8167" width="5.6640625" style="1" customWidth="1"/>
    <col min="8168" max="8170" width="7.88671875" style="1" customWidth="1"/>
    <col min="8171" max="8171" width="12.44140625" style="1" customWidth="1"/>
    <col min="8172" max="8172" width="0" style="1" hidden="1" customWidth="1"/>
    <col min="8173" max="8173" width="22.33203125" style="1" customWidth="1"/>
    <col min="8174" max="8209" width="0" style="1" hidden="1" customWidth="1"/>
    <col min="8210" max="8230" width="9" style="1"/>
    <col min="8231" max="8231" width="32.6640625" style="1" customWidth="1"/>
    <col min="8232" max="8400" width="9" style="1"/>
    <col min="8401" max="8401" width="3.44140625" style="1" customWidth="1"/>
    <col min="8402" max="8402" width="4" style="1" bestFit="1" customWidth="1"/>
    <col min="8403" max="8403" width="22.109375" style="1" customWidth="1"/>
    <col min="8404" max="8404" width="12.44140625" style="1" customWidth="1"/>
    <col min="8405" max="8405" width="8.88671875" style="1" bestFit="1" customWidth="1"/>
    <col min="8406" max="8406" width="6.44140625" style="1" bestFit="1" customWidth="1"/>
    <col min="8407" max="8407" width="28.109375" style="1" customWidth="1"/>
    <col min="8408" max="8408" width="30.88671875" style="1" customWidth="1"/>
    <col min="8409" max="8409" width="0" style="1" hidden="1" customWidth="1"/>
    <col min="8410" max="8410" width="6.109375" style="1" bestFit="1" customWidth="1"/>
    <col min="8411" max="8411" width="25.88671875" style="1" bestFit="1" customWidth="1"/>
    <col min="8412" max="8412" width="6.109375" style="1" customWidth="1"/>
    <col min="8413" max="8413" width="23.6640625" style="1" customWidth="1"/>
    <col min="8414" max="8414" width="8.44140625" style="1" bestFit="1" customWidth="1"/>
    <col min="8415" max="8415" width="8.44140625" style="1" customWidth="1"/>
    <col min="8416" max="8416" width="6.109375" style="1" customWidth="1"/>
    <col min="8417" max="8417" width="0" style="1" hidden="1" customWidth="1"/>
    <col min="8418" max="8418" width="20.109375" style="1" customWidth="1"/>
    <col min="8419" max="8419" width="5.6640625" style="1" customWidth="1"/>
    <col min="8420" max="8420" width="20.109375" style="1" customWidth="1"/>
    <col min="8421" max="8421" width="5.6640625" style="1" customWidth="1"/>
    <col min="8422" max="8422" width="20.109375" style="1" customWidth="1"/>
    <col min="8423" max="8423" width="5.6640625" style="1" customWidth="1"/>
    <col min="8424" max="8426" width="7.88671875" style="1" customWidth="1"/>
    <col min="8427" max="8427" width="12.44140625" style="1" customWidth="1"/>
    <col min="8428" max="8428" width="0" style="1" hidden="1" customWidth="1"/>
    <col min="8429" max="8429" width="22.33203125" style="1" customWidth="1"/>
    <col min="8430" max="8465" width="0" style="1" hidden="1" customWidth="1"/>
    <col min="8466" max="8486" width="9" style="1"/>
    <col min="8487" max="8487" width="32.6640625" style="1" customWidth="1"/>
    <col min="8488" max="8656" width="9" style="1"/>
    <col min="8657" max="8657" width="3.44140625" style="1" customWidth="1"/>
    <col min="8658" max="8658" width="4" style="1" bestFit="1" customWidth="1"/>
    <col min="8659" max="8659" width="22.109375" style="1" customWidth="1"/>
    <col min="8660" max="8660" width="12.44140625" style="1" customWidth="1"/>
    <col min="8661" max="8661" width="8.88671875" style="1" bestFit="1" customWidth="1"/>
    <col min="8662" max="8662" width="6.44140625" style="1" bestFit="1" customWidth="1"/>
    <col min="8663" max="8663" width="28.109375" style="1" customWidth="1"/>
    <col min="8664" max="8664" width="30.88671875" style="1" customWidth="1"/>
    <col min="8665" max="8665" width="0" style="1" hidden="1" customWidth="1"/>
    <col min="8666" max="8666" width="6.109375" style="1" bestFit="1" customWidth="1"/>
    <col min="8667" max="8667" width="25.88671875" style="1" bestFit="1" customWidth="1"/>
    <col min="8668" max="8668" width="6.109375" style="1" customWidth="1"/>
    <col min="8669" max="8669" width="23.6640625" style="1" customWidth="1"/>
    <col min="8670" max="8670" width="8.44140625" style="1" bestFit="1" customWidth="1"/>
    <col min="8671" max="8671" width="8.44140625" style="1" customWidth="1"/>
    <col min="8672" max="8672" width="6.109375" style="1" customWidth="1"/>
    <col min="8673" max="8673" width="0" style="1" hidden="1" customWidth="1"/>
    <col min="8674" max="8674" width="20.109375" style="1" customWidth="1"/>
    <col min="8675" max="8675" width="5.6640625" style="1" customWidth="1"/>
    <col min="8676" max="8676" width="20.109375" style="1" customWidth="1"/>
    <col min="8677" max="8677" width="5.6640625" style="1" customWidth="1"/>
    <col min="8678" max="8678" width="20.109375" style="1" customWidth="1"/>
    <col min="8679" max="8679" width="5.6640625" style="1" customWidth="1"/>
    <col min="8680" max="8682" width="7.88671875" style="1" customWidth="1"/>
    <col min="8683" max="8683" width="12.44140625" style="1" customWidth="1"/>
    <col min="8684" max="8684" width="0" style="1" hidden="1" customWidth="1"/>
    <col min="8685" max="8685" width="22.33203125" style="1" customWidth="1"/>
    <col min="8686" max="8721" width="0" style="1" hidden="1" customWidth="1"/>
    <col min="8722" max="8742" width="9" style="1"/>
    <col min="8743" max="8743" width="32.6640625" style="1" customWidth="1"/>
    <col min="8744" max="8912" width="9" style="1"/>
    <col min="8913" max="8913" width="3.44140625" style="1" customWidth="1"/>
    <col min="8914" max="8914" width="4" style="1" bestFit="1" customWidth="1"/>
    <col min="8915" max="8915" width="22.109375" style="1" customWidth="1"/>
    <col min="8916" max="8916" width="12.44140625" style="1" customWidth="1"/>
    <col min="8917" max="8917" width="8.88671875" style="1" bestFit="1" customWidth="1"/>
    <col min="8918" max="8918" width="6.44140625" style="1" bestFit="1" customWidth="1"/>
    <col min="8919" max="8919" width="28.109375" style="1" customWidth="1"/>
    <col min="8920" max="8920" width="30.88671875" style="1" customWidth="1"/>
    <col min="8921" max="8921" width="0" style="1" hidden="1" customWidth="1"/>
    <col min="8922" max="8922" width="6.109375" style="1" bestFit="1" customWidth="1"/>
    <col min="8923" max="8923" width="25.88671875" style="1" bestFit="1" customWidth="1"/>
    <col min="8924" max="8924" width="6.109375" style="1" customWidth="1"/>
    <col min="8925" max="8925" width="23.6640625" style="1" customWidth="1"/>
    <col min="8926" max="8926" width="8.44140625" style="1" bestFit="1" customWidth="1"/>
    <col min="8927" max="8927" width="8.44140625" style="1" customWidth="1"/>
    <col min="8928" max="8928" width="6.109375" style="1" customWidth="1"/>
    <col min="8929" max="8929" width="0" style="1" hidden="1" customWidth="1"/>
    <col min="8930" max="8930" width="20.109375" style="1" customWidth="1"/>
    <col min="8931" max="8931" width="5.6640625" style="1" customWidth="1"/>
    <col min="8932" max="8932" width="20.109375" style="1" customWidth="1"/>
    <col min="8933" max="8933" width="5.6640625" style="1" customWidth="1"/>
    <col min="8934" max="8934" width="20.109375" style="1" customWidth="1"/>
    <col min="8935" max="8935" width="5.6640625" style="1" customWidth="1"/>
    <col min="8936" max="8938" width="7.88671875" style="1" customWidth="1"/>
    <col min="8939" max="8939" width="12.44140625" style="1" customWidth="1"/>
    <col min="8940" max="8940" width="0" style="1" hidden="1" customWidth="1"/>
    <col min="8941" max="8941" width="22.33203125" style="1" customWidth="1"/>
    <col min="8942" max="8977" width="0" style="1" hidden="1" customWidth="1"/>
    <col min="8978" max="8998" width="9" style="1"/>
    <col min="8999" max="8999" width="32.6640625" style="1" customWidth="1"/>
    <col min="9000" max="9168" width="9" style="1"/>
    <col min="9169" max="9169" width="3.44140625" style="1" customWidth="1"/>
    <col min="9170" max="9170" width="4" style="1" bestFit="1" customWidth="1"/>
    <col min="9171" max="9171" width="22.109375" style="1" customWidth="1"/>
    <col min="9172" max="9172" width="12.44140625" style="1" customWidth="1"/>
    <col min="9173" max="9173" width="8.88671875" style="1" bestFit="1" customWidth="1"/>
    <col min="9174" max="9174" width="6.44140625" style="1" bestFit="1" customWidth="1"/>
    <col min="9175" max="9175" width="28.109375" style="1" customWidth="1"/>
    <col min="9176" max="9176" width="30.88671875" style="1" customWidth="1"/>
    <col min="9177" max="9177" width="0" style="1" hidden="1" customWidth="1"/>
    <col min="9178" max="9178" width="6.109375" style="1" bestFit="1" customWidth="1"/>
    <col min="9179" max="9179" width="25.88671875" style="1" bestFit="1" customWidth="1"/>
    <col min="9180" max="9180" width="6.109375" style="1" customWidth="1"/>
    <col min="9181" max="9181" width="23.6640625" style="1" customWidth="1"/>
    <col min="9182" max="9182" width="8.44140625" style="1" bestFit="1" customWidth="1"/>
    <col min="9183" max="9183" width="8.44140625" style="1" customWidth="1"/>
    <col min="9184" max="9184" width="6.109375" style="1" customWidth="1"/>
    <col min="9185" max="9185" width="0" style="1" hidden="1" customWidth="1"/>
    <col min="9186" max="9186" width="20.109375" style="1" customWidth="1"/>
    <col min="9187" max="9187" width="5.6640625" style="1" customWidth="1"/>
    <col min="9188" max="9188" width="20.109375" style="1" customWidth="1"/>
    <col min="9189" max="9189" width="5.6640625" style="1" customWidth="1"/>
    <col min="9190" max="9190" width="20.109375" style="1" customWidth="1"/>
    <col min="9191" max="9191" width="5.6640625" style="1" customWidth="1"/>
    <col min="9192" max="9194" width="7.88671875" style="1" customWidth="1"/>
    <col min="9195" max="9195" width="12.44140625" style="1" customWidth="1"/>
    <col min="9196" max="9196" width="0" style="1" hidden="1" customWidth="1"/>
    <col min="9197" max="9197" width="22.33203125" style="1" customWidth="1"/>
    <col min="9198" max="9233" width="0" style="1" hidden="1" customWidth="1"/>
    <col min="9234" max="9254" width="9" style="1"/>
    <col min="9255" max="9255" width="32.6640625" style="1" customWidth="1"/>
    <col min="9256" max="9424" width="9" style="1"/>
    <col min="9425" max="9425" width="3.44140625" style="1" customWidth="1"/>
    <col min="9426" max="9426" width="4" style="1" bestFit="1" customWidth="1"/>
    <col min="9427" max="9427" width="22.109375" style="1" customWidth="1"/>
    <col min="9428" max="9428" width="12.44140625" style="1" customWidth="1"/>
    <col min="9429" max="9429" width="8.88671875" style="1" bestFit="1" customWidth="1"/>
    <col min="9430" max="9430" width="6.44140625" style="1" bestFit="1" customWidth="1"/>
    <col min="9431" max="9431" width="28.109375" style="1" customWidth="1"/>
    <col min="9432" max="9432" width="30.88671875" style="1" customWidth="1"/>
    <col min="9433" max="9433" width="0" style="1" hidden="1" customWidth="1"/>
    <col min="9434" max="9434" width="6.109375" style="1" bestFit="1" customWidth="1"/>
    <col min="9435" max="9435" width="25.88671875" style="1" bestFit="1" customWidth="1"/>
    <col min="9436" max="9436" width="6.109375" style="1" customWidth="1"/>
    <col min="9437" max="9437" width="23.6640625" style="1" customWidth="1"/>
    <col min="9438" max="9438" width="8.44140625" style="1" bestFit="1" customWidth="1"/>
    <col min="9439" max="9439" width="8.44140625" style="1" customWidth="1"/>
    <col min="9440" max="9440" width="6.109375" style="1" customWidth="1"/>
    <col min="9441" max="9441" width="0" style="1" hidden="1" customWidth="1"/>
    <col min="9442" max="9442" width="20.109375" style="1" customWidth="1"/>
    <col min="9443" max="9443" width="5.6640625" style="1" customWidth="1"/>
    <col min="9444" max="9444" width="20.109375" style="1" customWidth="1"/>
    <col min="9445" max="9445" width="5.6640625" style="1" customWidth="1"/>
    <col min="9446" max="9446" width="20.109375" style="1" customWidth="1"/>
    <col min="9447" max="9447" width="5.6640625" style="1" customWidth="1"/>
    <col min="9448" max="9450" width="7.88671875" style="1" customWidth="1"/>
    <col min="9451" max="9451" width="12.44140625" style="1" customWidth="1"/>
    <col min="9452" max="9452" width="0" style="1" hidden="1" customWidth="1"/>
    <col min="9453" max="9453" width="22.33203125" style="1" customWidth="1"/>
    <col min="9454" max="9489" width="0" style="1" hidden="1" customWidth="1"/>
    <col min="9490" max="9510" width="9" style="1"/>
    <col min="9511" max="9511" width="32.6640625" style="1" customWidth="1"/>
    <col min="9512" max="9680" width="9" style="1"/>
    <col min="9681" max="9681" width="3.44140625" style="1" customWidth="1"/>
    <col min="9682" max="9682" width="4" style="1" bestFit="1" customWidth="1"/>
    <col min="9683" max="9683" width="22.109375" style="1" customWidth="1"/>
    <col min="9684" max="9684" width="12.44140625" style="1" customWidth="1"/>
    <col min="9685" max="9685" width="8.88671875" style="1" bestFit="1" customWidth="1"/>
    <col min="9686" max="9686" width="6.44140625" style="1" bestFit="1" customWidth="1"/>
    <col min="9687" max="9687" width="28.109375" style="1" customWidth="1"/>
    <col min="9688" max="9688" width="30.88671875" style="1" customWidth="1"/>
    <col min="9689" max="9689" width="0" style="1" hidden="1" customWidth="1"/>
    <col min="9690" max="9690" width="6.109375" style="1" bestFit="1" customWidth="1"/>
    <col min="9691" max="9691" width="25.88671875" style="1" bestFit="1" customWidth="1"/>
    <col min="9692" max="9692" width="6.109375" style="1" customWidth="1"/>
    <col min="9693" max="9693" width="23.6640625" style="1" customWidth="1"/>
    <col min="9694" max="9694" width="8.44140625" style="1" bestFit="1" customWidth="1"/>
    <col min="9695" max="9695" width="8.44140625" style="1" customWidth="1"/>
    <col min="9696" max="9696" width="6.109375" style="1" customWidth="1"/>
    <col min="9697" max="9697" width="0" style="1" hidden="1" customWidth="1"/>
    <col min="9698" max="9698" width="20.109375" style="1" customWidth="1"/>
    <col min="9699" max="9699" width="5.6640625" style="1" customWidth="1"/>
    <col min="9700" max="9700" width="20.109375" style="1" customWidth="1"/>
    <col min="9701" max="9701" width="5.6640625" style="1" customWidth="1"/>
    <col min="9702" max="9702" width="20.109375" style="1" customWidth="1"/>
    <col min="9703" max="9703" width="5.6640625" style="1" customWidth="1"/>
    <col min="9704" max="9706" width="7.88671875" style="1" customWidth="1"/>
    <col min="9707" max="9707" width="12.44140625" style="1" customWidth="1"/>
    <col min="9708" max="9708" width="0" style="1" hidden="1" customWidth="1"/>
    <col min="9709" max="9709" width="22.33203125" style="1" customWidth="1"/>
    <col min="9710" max="9745" width="0" style="1" hidden="1" customWidth="1"/>
    <col min="9746" max="9766" width="9" style="1"/>
    <col min="9767" max="9767" width="32.6640625" style="1" customWidth="1"/>
    <col min="9768" max="9936" width="9" style="1"/>
    <col min="9937" max="9937" width="3.44140625" style="1" customWidth="1"/>
    <col min="9938" max="9938" width="4" style="1" bestFit="1" customWidth="1"/>
    <col min="9939" max="9939" width="22.109375" style="1" customWidth="1"/>
    <col min="9940" max="9940" width="12.44140625" style="1" customWidth="1"/>
    <col min="9941" max="9941" width="8.88671875" style="1" bestFit="1" customWidth="1"/>
    <col min="9942" max="9942" width="6.44140625" style="1" bestFit="1" customWidth="1"/>
    <col min="9943" max="9943" width="28.109375" style="1" customWidth="1"/>
    <col min="9944" max="9944" width="30.88671875" style="1" customWidth="1"/>
    <col min="9945" max="9945" width="0" style="1" hidden="1" customWidth="1"/>
    <col min="9946" max="9946" width="6.109375" style="1" bestFit="1" customWidth="1"/>
    <col min="9947" max="9947" width="25.88671875" style="1" bestFit="1" customWidth="1"/>
    <col min="9948" max="9948" width="6.109375" style="1" customWidth="1"/>
    <col min="9949" max="9949" width="23.6640625" style="1" customWidth="1"/>
    <col min="9950" max="9950" width="8.44140625" style="1" bestFit="1" customWidth="1"/>
    <col min="9951" max="9951" width="8.44140625" style="1" customWidth="1"/>
    <col min="9952" max="9952" width="6.109375" style="1" customWidth="1"/>
    <col min="9953" max="9953" width="0" style="1" hidden="1" customWidth="1"/>
    <col min="9954" max="9954" width="20.109375" style="1" customWidth="1"/>
    <col min="9955" max="9955" width="5.6640625" style="1" customWidth="1"/>
    <col min="9956" max="9956" width="20.109375" style="1" customWidth="1"/>
    <col min="9957" max="9957" width="5.6640625" style="1" customWidth="1"/>
    <col min="9958" max="9958" width="20.109375" style="1" customWidth="1"/>
    <col min="9959" max="9959" width="5.6640625" style="1" customWidth="1"/>
    <col min="9960" max="9962" width="7.88671875" style="1" customWidth="1"/>
    <col min="9963" max="9963" width="12.44140625" style="1" customWidth="1"/>
    <col min="9964" max="9964" width="0" style="1" hidden="1" customWidth="1"/>
    <col min="9965" max="9965" width="22.33203125" style="1" customWidth="1"/>
    <col min="9966" max="10001" width="0" style="1" hidden="1" customWidth="1"/>
    <col min="10002" max="10022" width="9" style="1"/>
    <col min="10023" max="10023" width="32.6640625" style="1" customWidth="1"/>
    <col min="10024" max="10192" width="9" style="1"/>
    <col min="10193" max="10193" width="3.44140625" style="1" customWidth="1"/>
    <col min="10194" max="10194" width="4" style="1" bestFit="1" customWidth="1"/>
    <col min="10195" max="10195" width="22.109375" style="1" customWidth="1"/>
    <col min="10196" max="10196" width="12.44140625" style="1" customWidth="1"/>
    <col min="10197" max="10197" width="8.88671875" style="1" bestFit="1" customWidth="1"/>
    <col min="10198" max="10198" width="6.44140625" style="1" bestFit="1" customWidth="1"/>
    <col min="10199" max="10199" width="28.109375" style="1" customWidth="1"/>
    <col min="10200" max="10200" width="30.88671875" style="1" customWidth="1"/>
    <col min="10201" max="10201" width="0" style="1" hidden="1" customWidth="1"/>
    <col min="10202" max="10202" width="6.109375" style="1" bestFit="1" customWidth="1"/>
    <col min="10203" max="10203" width="25.88671875" style="1" bestFit="1" customWidth="1"/>
    <col min="10204" max="10204" width="6.109375" style="1" customWidth="1"/>
    <col min="10205" max="10205" width="23.6640625" style="1" customWidth="1"/>
    <col min="10206" max="10206" width="8.44140625" style="1" bestFit="1" customWidth="1"/>
    <col min="10207" max="10207" width="8.44140625" style="1" customWidth="1"/>
    <col min="10208" max="10208" width="6.109375" style="1" customWidth="1"/>
    <col min="10209" max="10209" width="0" style="1" hidden="1" customWidth="1"/>
    <col min="10210" max="10210" width="20.109375" style="1" customWidth="1"/>
    <col min="10211" max="10211" width="5.6640625" style="1" customWidth="1"/>
    <col min="10212" max="10212" width="20.109375" style="1" customWidth="1"/>
    <col min="10213" max="10213" width="5.6640625" style="1" customWidth="1"/>
    <col min="10214" max="10214" width="20.109375" style="1" customWidth="1"/>
    <col min="10215" max="10215" width="5.6640625" style="1" customWidth="1"/>
    <col min="10216" max="10218" width="7.88671875" style="1" customWidth="1"/>
    <col min="10219" max="10219" width="12.44140625" style="1" customWidth="1"/>
    <col min="10220" max="10220" width="0" style="1" hidden="1" customWidth="1"/>
    <col min="10221" max="10221" width="22.33203125" style="1" customWidth="1"/>
    <col min="10222" max="10257" width="0" style="1" hidden="1" customWidth="1"/>
    <col min="10258" max="10278" width="9" style="1"/>
    <col min="10279" max="10279" width="32.6640625" style="1" customWidth="1"/>
    <col min="10280" max="10448" width="9" style="1"/>
    <col min="10449" max="10449" width="3.44140625" style="1" customWidth="1"/>
    <col min="10450" max="10450" width="4" style="1" bestFit="1" customWidth="1"/>
    <col min="10451" max="10451" width="22.109375" style="1" customWidth="1"/>
    <col min="10452" max="10452" width="12.44140625" style="1" customWidth="1"/>
    <col min="10453" max="10453" width="8.88671875" style="1" bestFit="1" customWidth="1"/>
    <col min="10454" max="10454" width="6.44140625" style="1" bestFit="1" customWidth="1"/>
    <col min="10455" max="10455" width="28.109375" style="1" customWidth="1"/>
    <col min="10456" max="10456" width="30.88671875" style="1" customWidth="1"/>
    <col min="10457" max="10457" width="0" style="1" hidden="1" customWidth="1"/>
    <col min="10458" max="10458" width="6.109375" style="1" bestFit="1" customWidth="1"/>
    <col min="10459" max="10459" width="25.88671875" style="1" bestFit="1" customWidth="1"/>
    <col min="10460" max="10460" width="6.109375" style="1" customWidth="1"/>
    <col min="10461" max="10461" width="23.6640625" style="1" customWidth="1"/>
    <col min="10462" max="10462" width="8.44140625" style="1" bestFit="1" customWidth="1"/>
    <col min="10463" max="10463" width="8.44140625" style="1" customWidth="1"/>
    <col min="10464" max="10464" width="6.109375" style="1" customWidth="1"/>
    <col min="10465" max="10465" width="0" style="1" hidden="1" customWidth="1"/>
    <col min="10466" max="10466" width="20.109375" style="1" customWidth="1"/>
    <col min="10467" max="10467" width="5.6640625" style="1" customWidth="1"/>
    <col min="10468" max="10468" width="20.109375" style="1" customWidth="1"/>
    <col min="10469" max="10469" width="5.6640625" style="1" customWidth="1"/>
    <col min="10470" max="10470" width="20.109375" style="1" customWidth="1"/>
    <col min="10471" max="10471" width="5.6640625" style="1" customWidth="1"/>
    <col min="10472" max="10474" width="7.88671875" style="1" customWidth="1"/>
    <col min="10475" max="10475" width="12.44140625" style="1" customWidth="1"/>
    <col min="10476" max="10476" width="0" style="1" hidden="1" customWidth="1"/>
    <col min="10477" max="10477" width="22.33203125" style="1" customWidth="1"/>
    <col min="10478" max="10513" width="0" style="1" hidden="1" customWidth="1"/>
    <col min="10514" max="10534" width="9" style="1"/>
    <col min="10535" max="10535" width="32.6640625" style="1" customWidth="1"/>
    <col min="10536" max="10704" width="9" style="1"/>
    <col min="10705" max="10705" width="3.44140625" style="1" customWidth="1"/>
    <col min="10706" max="10706" width="4" style="1" bestFit="1" customWidth="1"/>
    <col min="10707" max="10707" width="22.109375" style="1" customWidth="1"/>
    <col min="10708" max="10708" width="12.44140625" style="1" customWidth="1"/>
    <col min="10709" max="10709" width="8.88671875" style="1" bestFit="1" customWidth="1"/>
    <col min="10710" max="10710" width="6.44140625" style="1" bestFit="1" customWidth="1"/>
    <col min="10711" max="10711" width="28.109375" style="1" customWidth="1"/>
    <col min="10712" max="10712" width="30.88671875" style="1" customWidth="1"/>
    <col min="10713" max="10713" width="0" style="1" hidden="1" customWidth="1"/>
    <col min="10714" max="10714" width="6.109375" style="1" bestFit="1" customWidth="1"/>
    <col min="10715" max="10715" width="25.88671875" style="1" bestFit="1" customWidth="1"/>
    <col min="10716" max="10716" width="6.109375" style="1" customWidth="1"/>
    <col min="10717" max="10717" width="23.6640625" style="1" customWidth="1"/>
    <col min="10718" max="10718" width="8.44140625" style="1" bestFit="1" customWidth="1"/>
    <col min="10719" max="10719" width="8.44140625" style="1" customWidth="1"/>
    <col min="10720" max="10720" width="6.109375" style="1" customWidth="1"/>
    <col min="10721" max="10721" width="0" style="1" hidden="1" customWidth="1"/>
    <col min="10722" max="10722" width="20.109375" style="1" customWidth="1"/>
    <col min="10723" max="10723" width="5.6640625" style="1" customWidth="1"/>
    <col min="10724" max="10724" width="20.109375" style="1" customWidth="1"/>
    <col min="10725" max="10725" width="5.6640625" style="1" customWidth="1"/>
    <col min="10726" max="10726" width="20.109375" style="1" customWidth="1"/>
    <col min="10727" max="10727" width="5.6640625" style="1" customWidth="1"/>
    <col min="10728" max="10730" width="7.88671875" style="1" customWidth="1"/>
    <col min="10731" max="10731" width="12.44140625" style="1" customWidth="1"/>
    <col min="10732" max="10732" width="0" style="1" hidden="1" customWidth="1"/>
    <col min="10733" max="10733" width="22.33203125" style="1" customWidth="1"/>
    <col min="10734" max="10769" width="0" style="1" hidden="1" customWidth="1"/>
    <col min="10770" max="10790" width="9" style="1"/>
    <col min="10791" max="10791" width="32.6640625" style="1" customWidth="1"/>
    <col min="10792" max="10960" width="9" style="1"/>
    <col min="10961" max="10961" width="3.44140625" style="1" customWidth="1"/>
    <col min="10962" max="10962" width="4" style="1" bestFit="1" customWidth="1"/>
    <col min="10963" max="10963" width="22.109375" style="1" customWidth="1"/>
    <col min="10964" max="10964" width="12.44140625" style="1" customWidth="1"/>
    <col min="10965" max="10965" width="8.88671875" style="1" bestFit="1" customWidth="1"/>
    <col min="10966" max="10966" width="6.44140625" style="1" bestFit="1" customWidth="1"/>
    <col min="10967" max="10967" width="28.109375" style="1" customWidth="1"/>
    <col min="10968" max="10968" width="30.88671875" style="1" customWidth="1"/>
    <col min="10969" max="10969" width="0" style="1" hidden="1" customWidth="1"/>
    <col min="10970" max="10970" width="6.109375" style="1" bestFit="1" customWidth="1"/>
    <col min="10971" max="10971" width="25.88671875" style="1" bestFit="1" customWidth="1"/>
    <col min="10972" max="10972" width="6.109375" style="1" customWidth="1"/>
    <col min="10973" max="10973" width="23.6640625" style="1" customWidth="1"/>
    <col min="10974" max="10974" width="8.44140625" style="1" bestFit="1" customWidth="1"/>
    <col min="10975" max="10975" width="8.44140625" style="1" customWidth="1"/>
    <col min="10976" max="10976" width="6.109375" style="1" customWidth="1"/>
    <col min="10977" max="10977" width="0" style="1" hidden="1" customWidth="1"/>
    <col min="10978" max="10978" width="20.109375" style="1" customWidth="1"/>
    <col min="10979" max="10979" width="5.6640625" style="1" customWidth="1"/>
    <col min="10980" max="10980" width="20.109375" style="1" customWidth="1"/>
    <col min="10981" max="10981" width="5.6640625" style="1" customWidth="1"/>
    <col min="10982" max="10982" width="20.109375" style="1" customWidth="1"/>
    <col min="10983" max="10983" width="5.6640625" style="1" customWidth="1"/>
    <col min="10984" max="10986" width="7.88671875" style="1" customWidth="1"/>
    <col min="10987" max="10987" width="12.44140625" style="1" customWidth="1"/>
    <col min="10988" max="10988" width="0" style="1" hidden="1" customWidth="1"/>
    <col min="10989" max="10989" width="22.33203125" style="1" customWidth="1"/>
    <col min="10990" max="11025" width="0" style="1" hidden="1" customWidth="1"/>
    <col min="11026" max="11046" width="9" style="1"/>
    <col min="11047" max="11047" width="32.6640625" style="1" customWidth="1"/>
    <col min="11048" max="11216" width="9" style="1"/>
    <col min="11217" max="11217" width="3.44140625" style="1" customWidth="1"/>
    <col min="11218" max="11218" width="4" style="1" bestFit="1" customWidth="1"/>
    <col min="11219" max="11219" width="22.109375" style="1" customWidth="1"/>
    <col min="11220" max="11220" width="12.44140625" style="1" customWidth="1"/>
    <col min="11221" max="11221" width="8.88671875" style="1" bestFit="1" customWidth="1"/>
    <col min="11222" max="11222" width="6.44140625" style="1" bestFit="1" customWidth="1"/>
    <col min="11223" max="11223" width="28.109375" style="1" customWidth="1"/>
    <col min="11224" max="11224" width="30.88671875" style="1" customWidth="1"/>
    <col min="11225" max="11225" width="0" style="1" hidden="1" customWidth="1"/>
    <col min="11226" max="11226" width="6.109375" style="1" bestFit="1" customWidth="1"/>
    <col min="11227" max="11227" width="25.88671875" style="1" bestFit="1" customWidth="1"/>
    <col min="11228" max="11228" width="6.109375" style="1" customWidth="1"/>
    <col min="11229" max="11229" width="23.6640625" style="1" customWidth="1"/>
    <col min="11230" max="11230" width="8.44140625" style="1" bestFit="1" customWidth="1"/>
    <col min="11231" max="11231" width="8.44140625" style="1" customWidth="1"/>
    <col min="11232" max="11232" width="6.109375" style="1" customWidth="1"/>
    <col min="11233" max="11233" width="0" style="1" hidden="1" customWidth="1"/>
    <col min="11234" max="11234" width="20.109375" style="1" customWidth="1"/>
    <col min="11235" max="11235" width="5.6640625" style="1" customWidth="1"/>
    <col min="11236" max="11236" width="20.109375" style="1" customWidth="1"/>
    <col min="11237" max="11237" width="5.6640625" style="1" customWidth="1"/>
    <col min="11238" max="11238" width="20.109375" style="1" customWidth="1"/>
    <col min="11239" max="11239" width="5.6640625" style="1" customWidth="1"/>
    <col min="11240" max="11242" width="7.88671875" style="1" customWidth="1"/>
    <col min="11243" max="11243" width="12.44140625" style="1" customWidth="1"/>
    <col min="11244" max="11244" width="0" style="1" hidden="1" customWidth="1"/>
    <col min="11245" max="11245" width="22.33203125" style="1" customWidth="1"/>
    <col min="11246" max="11281" width="0" style="1" hidden="1" customWidth="1"/>
    <col min="11282" max="11302" width="9" style="1"/>
    <col min="11303" max="11303" width="32.6640625" style="1" customWidth="1"/>
    <col min="11304" max="11472" width="9" style="1"/>
    <col min="11473" max="11473" width="3.44140625" style="1" customWidth="1"/>
    <col min="11474" max="11474" width="4" style="1" bestFit="1" customWidth="1"/>
    <col min="11475" max="11475" width="22.109375" style="1" customWidth="1"/>
    <col min="11476" max="11476" width="12.44140625" style="1" customWidth="1"/>
    <col min="11477" max="11477" width="8.88671875" style="1" bestFit="1" customWidth="1"/>
    <col min="11478" max="11478" width="6.44140625" style="1" bestFit="1" customWidth="1"/>
    <col min="11479" max="11479" width="28.109375" style="1" customWidth="1"/>
    <col min="11480" max="11480" width="30.88671875" style="1" customWidth="1"/>
    <col min="11481" max="11481" width="0" style="1" hidden="1" customWidth="1"/>
    <col min="11482" max="11482" width="6.109375" style="1" bestFit="1" customWidth="1"/>
    <col min="11483" max="11483" width="25.88671875" style="1" bestFit="1" customWidth="1"/>
    <col min="11484" max="11484" width="6.109375" style="1" customWidth="1"/>
    <col min="11485" max="11485" width="23.6640625" style="1" customWidth="1"/>
    <col min="11486" max="11486" width="8.44140625" style="1" bestFit="1" customWidth="1"/>
    <col min="11487" max="11487" width="8.44140625" style="1" customWidth="1"/>
    <col min="11488" max="11488" width="6.109375" style="1" customWidth="1"/>
    <col min="11489" max="11489" width="0" style="1" hidden="1" customWidth="1"/>
    <col min="11490" max="11490" width="20.109375" style="1" customWidth="1"/>
    <col min="11491" max="11491" width="5.6640625" style="1" customWidth="1"/>
    <col min="11492" max="11492" width="20.109375" style="1" customWidth="1"/>
    <col min="11493" max="11493" width="5.6640625" style="1" customWidth="1"/>
    <col min="11494" max="11494" width="20.109375" style="1" customWidth="1"/>
    <col min="11495" max="11495" width="5.6640625" style="1" customWidth="1"/>
    <col min="11496" max="11498" width="7.88671875" style="1" customWidth="1"/>
    <col min="11499" max="11499" width="12.44140625" style="1" customWidth="1"/>
    <col min="11500" max="11500" width="0" style="1" hidden="1" customWidth="1"/>
    <col min="11501" max="11501" width="22.33203125" style="1" customWidth="1"/>
    <col min="11502" max="11537" width="0" style="1" hidden="1" customWidth="1"/>
    <col min="11538" max="11558" width="9" style="1"/>
    <col min="11559" max="11559" width="32.6640625" style="1" customWidth="1"/>
    <col min="11560" max="11728" width="9" style="1"/>
    <col min="11729" max="11729" width="3.44140625" style="1" customWidth="1"/>
    <col min="11730" max="11730" width="4" style="1" bestFit="1" customWidth="1"/>
    <col min="11731" max="11731" width="22.109375" style="1" customWidth="1"/>
    <col min="11732" max="11732" width="12.44140625" style="1" customWidth="1"/>
    <col min="11733" max="11733" width="8.88671875" style="1" bestFit="1" customWidth="1"/>
    <col min="11734" max="11734" width="6.44140625" style="1" bestFit="1" customWidth="1"/>
    <col min="11735" max="11735" width="28.109375" style="1" customWidth="1"/>
    <col min="11736" max="11736" width="30.88671875" style="1" customWidth="1"/>
    <col min="11737" max="11737" width="0" style="1" hidden="1" customWidth="1"/>
    <col min="11738" max="11738" width="6.109375" style="1" bestFit="1" customWidth="1"/>
    <col min="11739" max="11739" width="25.88671875" style="1" bestFit="1" customWidth="1"/>
    <col min="11740" max="11740" width="6.109375" style="1" customWidth="1"/>
    <col min="11741" max="11741" width="23.6640625" style="1" customWidth="1"/>
    <col min="11742" max="11742" width="8.44140625" style="1" bestFit="1" customWidth="1"/>
    <col min="11743" max="11743" width="8.44140625" style="1" customWidth="1"/>
    <col min="11744" max="11744" width="6.109375" style="1" customWidth="1"/>
    <col min="11745" max="11745" width="0" style="1" hidden="1" customWidth="1"/>
    <col min="11746" max="11746" width="20.109375" style="1" customWidth="1"/>
    <col min="11747" max="11747" width="5.6640625" style="1" customWidth="1"/>
    <col min="11748" max="11748" width="20.109375" style="1" customWidth="1"/>
    <col min="11749" max="11749" width="5.6640625" style="1" customWidth="1"/>
    <col min="11750" max="11750" width="20.109375" style="1" customWidth="1"/>
    <col min="11751" max="11751" width="5.6640625" style="1" customWidth="1"/>
    <col min="11752" max="11754" width="7.88671875" style="1" customWidth="1"/>
    <col min="11755" max="11755" width="12.44140625" style="1" customWidth="1"/>
    <col min="11756" max="11756" width="0" style="1" hidden="1" customWidth="1"/>
    <col min="11757" max="11757" width="22.33203125" style="1" customWidth="1"/>
    <col min="11758" max="11793" width="0" style="1" hidden="1" customWidth="1"/>
    <col min="11794" max="11814" width="9" style="1"/>
    <col min="11815" max="11815" width="32.6640625" style="1" customWidth="1"/>
    <col min="11816" max="11984" width="9" style="1"/>
    <col min="11985" max="11985" width="3.44140625" style="1" customWidth="1"/>
    <col min="11986" max="11986" width="4" style="1" bestFit="1" customWidth="1"/>
    <col min="11987" max="11987" width="22.109375" style="1" customWidth="1"/>
    <col min="11988" max="11988" width="12.44140625" style="1" customWidth="1"/>
    <col min="11989" max="11989" width="8.88671875" style="1" bestFit="1" customWidth="1"/>
    <col min="11990" max="11990" width="6.44140625" style="1" bestFit="1" customWidth="1"/>
    <col min="11991" max="11991" width="28.109375" style="1" customWidth="1"/>
    <col min="11992" max="11992" width="30.88671875" style="1" customWidth="1"/>
    <col min="11993" max="11993" width="0" style="1" hidden="1" customWidth="1"/>
    <col min="11994" max="11994" width="6.109375" style="1" bestFit="1" customWidth="1"/>
    <col min="11995" max="11995" width="25.88671875" style="1" bestFit="1" customWidth="1"/>
    <col min="11996" max="11996" width="6.109375" style="1" customWidth="1"/>
    <col min="11997" max="11997" width="23.6640625" style="1" customWidth="1"/>
    <col min="11998" max="11998" width="8.44140625" style="1" bestFit="1" customWidth="1"/>
    <col min="11999" max="11999" width="8.44140625" style="1" customWidth="1"/>
    <col min="12000" max="12000" width="6.109375" style="1" customWidth="1"/>
    <col min="12001" max="12001" width="0" style="1" hidden="1" customWidth="1"/>
    <col min="12002" max="12002" width="20.109375" style="1" customWidth="1"/>
    <col min="12003" max="12003" width="5.6640625" style="1" customWidth="1"/>
    <col min="12004" max="12004" width="20.109375" style="1" customWidth="1"/>
    <col min="12005" max="12005" width="5.6640625" style="1" customWidth="1"/>
    <col min="12006" max="12006" width="20.109375" style="1" customWidth="1"/>
    <col min="12007" max="12007" width="5.6640625" style="1" customWidth="1"/>
    <col min="12008" max="12010" width="7.88671875" style="1" customWidth="1"/>
    <col min="12011" max="12011" width="12.44140625" style="1" customWidth="1"/>
    <col min="12012" max="12012" width="0" style="1" hidden="1" customWidth="1"/>
    <col min="12013" max="12013" width="22.33203125" style="1" customWidth="1"/>
    <col min="12014" max="12049" width="0" style="1" hidden="1" customWidth="1"/>
    <col min="12050" max="12070" width="9" style="1"/>
    <col min="12071" max="12071" width="32.6640625" style="1" customWidth="1"/>
    <col min="12072" max="12240" width="9" style="1"/>
    <col min="12241" max="12241" width="3.44140625" style="1" customWidth="1"/>
    <col min="12242" max="12242" width="4" style="1" bestFit="1" customWidth="1"/>
    <col min="12243" max="12243" width="22.109375" style="1" customWidth="1"/>
    <col min="12244" max="12244" width="12.44140625" style="1" customWidth="1"/>
    <col min="12245" max="12245" width="8.88671875" style="1" bestFit="1" customWidth="1"/>
    <col min="12246" max="12246" width="6.44140625" style="1" bestFit="1" customWidth="1"/>
    <col min="12247" max="12247" width="28.109375" style="1" customWidth="1"/>
    <col min="12248" max="12248" width="30.88671875" style="1" customWidth="1"/>
    <col min="12249" max="12249" width="0" style="1" hidden="1" customWidth="1"/>
    <col min="12250" max="12250" width="6.109375" style="1" bestFit="1" customWidth="1"/>
    <col min="12251" max="12251" width="25.88671875" style="1" bestFit="1" customWidth="1"/>
    <col min="12252" max="12252" width="6.109375" style="1" customWidth="1"/>
    <col min="12253" max="12253" width="23.6640625" style="1" customWidth="1"/>
    <col min="12254" max="12254" width="8.44140625" style="1" bestFit="1" customWidth="1"/>
    <col min="12255" max="12255" width="8.44140625" style="1" customWidth="1"/>
    <col min="12256" max="12256" width="6.109375" style="1" customWidth="1"/>
    <col min="12257" max="12257" width="0" style="1" hidden="1" customWidth="1"/>
    <col min="12258" max="12258" width="20.109375" style="1" customWidth="1"/>
    <col min="12259" max="12259" width="5.6640625" style="1" customWidth="1"/>
    <col min="12260" max="12260" width="20.109375" style="1" customWidth="1"/>
    <col min="12261" max="12261" width="5.6640625" style="1" customWidth="1"/>
    <col min="12262" max="12262" width="20.109375" style="1" customWidth="1"/>
    <col min="12263" max="12263" width="5.6640625" style="1" customWidth="1"/>
    <col min="12264" max="12266" width="7.88671875" style="1" customWidth="1"/>
    <col min="12267" max="12267" width="12.44140625" style="1" customWidth="1"/>
    <col min="12268" max="12268" width="0" style="1" hidden="1" customWidth="1"/>
    <col min="12269" max="12269" width="22.33203125" style="1" customWidth="1"/>
    <col min="12270" max="12305" width="0" style="1" hidden="1" customWidth="1"/>
    <col min="12306" max="12326" width="9" style="1"/>
    <col min="12327" max="12327" width="32.6640625" style="1" customWidth="1"/>
    <col min="12328" max="12496" width="9" style="1"/>
    <col min="12497" max="12497" width="3.44140625" style="1" customWidth="1"/>
    <col min="12498" max="12498" width="4" style="1" bestFit="1" customWidth="1"/>
    <col min="12499" max="12499" width="22.109375" style="1" customWidth="1"/>
    <col min="12500" max="12500" width="12.44140625" style="1" customWidth="1"/>
    <col min="12501" max="12501" width="8.88671875" style="1" bestFit="1" customWidth="1"/>
    <col min="12502" max="12502" width="6.44140625" style="1" bestFit="1" customWidth="1"/>
    <col min="12503" max="12503" width="28.109375" style="1" customWidth="1"/>
    <col min="12504" max="12504" width="30.88671875" style="1" customWidth="1"/>
    <col min="12505" max="12505" width="0" style="1" hidden="1" customWidth="1"/>
    <col min="12506" max="12506" width="6.109375" style="1" bestFit="1" customWidth="1"/>
    <col min="12507" max="12507" width="25.88671875" style="1" bestFit="1" customWidth="1"/>
    <col min="12508" max="12508" width="6.109375" style="1" customWidth="1"/>
    <col min="12509" max="12509" width="23.6640625" style="1" customWidth="1"/>
    <col min="12510" max="12510" width="8.44140625" style="1" bestFit="1" customWidth="1"/>
    <col min="12511" max="12511" width="8.44140625" style="1" customWidth="1"/>
    <col min="12512" max="12512" width="6.109375" style="1" customWidth="1"/>
    <col min="12513" max="12513" width="0" style="1" hidden="1" customWidth="1"/>
    <col min="12514" max="12514" width="20.109375" style="1" customWidth="1"/>
    <col min="12515" max="12515" width="5.6640625" style="1" customWidth="1"/>
    <col min="12516" max="12516" width="20.109375" style="1" customWidth="1"/>
    <col min="12517" max="12517" width="5.6640625" style="1" customWidth="1"/>
    <col min="12518" max="12518" width="20.109375" style="1" customWidth="1"/>
    <col min="12519" max="12519" width="5.6640625" style="1" customWidth="1"/>
    <col min="12520" max="12522" width="7.88671875" style="1" customWidth="1"/>
    <col min="12523" max="12523" width="12.44140625" style="1" customWidth="1"/>
    <col min="12524" max="12524" width="0" style="1" hidden="1" customWidth="1"/>
    <col min="12525" max="12525" width="22.33203125" style="1" customWidth="1"/>
    <col min="12526" max="12561" width="0" style="1" hidden="1" customWidth="1"/>
    <col min="12562" max="12582" width="9" style="1"/>
    <col min="12583" max="12583" width="32.6640625" style="1" customWidth="1"/>
    <col min="12584" max="12752" width="9" style="1"/>
    <col min="12753" max="12753" width="3.44140625" style="1" customWidth="1"/>
    <col min="12754" max="12754" width="4" style="1" bestFit="1" customWidth="1"/>
    <col min="12755" max="12755" width="22.109375" style="1" customWidth="1"/>
    <col min="12756" max="12756" width="12.44140625" style="1" customWidth="1"/>
    <col min="12757" max="12757" width="8.88671875" style="1" bestFit="1" customWidth="1"/>
    <col min="12758" max="12758" width="6.44140625" style="1" bestFit="1" customWidth="1"/>
    <col min="12759" max="12759" width="28.109375" style="1" customWidth="1"/>
    <col min="12760" max="12760" width="30.88671875" style="1" customWidth="1"/>
    <col min="12761" max="12761" width="0" style="1" hidden="1" customWidth="1"/>
    <col min="12762" max="12762" width="6.109375" style="1" bestFit="1" customWidth="1"/>
    <col min="12763" max="12763" width="25.88671875" style="1" bestFit="1" customWidth="1"/>
    <col min="12764" max="12764" width="6.109375" style="1" customWidth="1"/>
    <col min="12765" max="12765" width="23.6640625" style="1" customWidth="1"/>
    <col min="12766" max="12766" width="8.44140625" style="1" bestFit="1" customWidth="1"/>
    <col min="12767" max="12767" width="8.44140625" style="1" customWidth="1"/>
    <col min="12768" max="12768" width="6.109375" style="1" customWidth="1"/>
    <col min="12769" max="12769" width="0" style="1" hidden="1" customWidth="1"/>
    <col min="12770" max="12770" width="20.109375" style="1" customWidth="1"/>
    <col min="12771" max="12771" width="5.6640625" style="1" customWidth="1"/>
    <col min="12772" max="12772" width="20.109375" style="1" customWidth="1"/>
    <col min="12773" max="12773" width="5.6640625" style="1" customWidth="1"/>
    <col min="12774" max="12774" width="20.109375" style="1" customWidth="1"/>
    <col min="12775" max="12775" width="5.6640625" style="1" customWidth="1"/>
    <col min="12776" max="12778" width="7.88671875" style="1" customWidth="1"/>
    <col min="12779" max="12779" width="12.44140625" style="1" customWidth="1"/>
    <col min="12780" max="12780" width="0" style="1" hidden="1" customWidth="1"/>
    <col min="12781" max="12781" width="22.33203125" style="1" customWidth="1"/>
    <col min="12782" max="12817" width="0" style="1" hidden="1" customWidth="1"/>
    <col min="12818" max="12838" width="9" style="1"/>
    <col min="12839" max="12839" width="32.6640625" style="1" customWidth="1"/>
    <col min="12840" max="13008" width="9" style="1"/>
    <col min="13009" max="13009" width="3.44140625" style="1" customWidth="1"/>
    <col min="13010" max="13010" width="4" style="1" bestFit="1" customWidth="1"/>
    <col min="13011" max="13011" width="22.109375" style="1" customWidth="1"/>
    <col min="13012" max="13012" width="12.44140625" style="1" customWidth="1"/>
    <col min="13013" max="13013" width="8.88671875" style="1" bestFit="1" customWidth="1"/>
    <col min="13014" max="13014" width="6.44140625" style="1" bestFit="1" customWidth="1"/>
    <col min="13015" max="13015" width="28.109375" style="1" customWidth="1"/>
    <col min="13016" max="13016" width="30.88671875" style="1" customWidth="1"/>
    <col min="13017" max="13017" width="0" style="1" hidden="1" customWidth="1"/>
    <col min="13018" max="13018" width="6.109375" style="1" bestFit="1" customWidth="1"/>
    <col min="13019" max="13019" width="25.88671875" style="1" bestFit="1" customWidth="1"/>
    <col min="13020" max="13020" width="6.109375" style="1" customWidth="1"/>
    <col min="13021" max="13021" width="23.6640625" style="1" customWidth="1"/>
    <col min="13022" max="13022" width="8.44140625" style="1" bestFit="1" customWidth="1"/>
    <col min="13023" max="13023" width="8.44140625" style="1" customWidth="1"/>
    <col min="13024" max="13024" width="6.109375" style="1" customWidth="1"/>
    <col min="13025" max="13025" width="0" style="1" hidden="1" customWidth="1"/>
    <col min="13026" max="13026" width="20.109375" style="1" customWidth="1"/>
    <col min="13027" max="13027" width="5.6640625" style="1" customWidth="1"/>
    <col min="13028" max="13028" width="20.109375" style="1" customWidth="1"/>
    <col min="13029" max="13029" width="5.6640625" style="1" customWidth="1"/>
    <col min="13030" max="13030" width="20.109375" style="1" customWidth="1"/>
    <col min="13031" max="13031" width="5.6640625" style="1" customWidth="1"/>
    <col min="13032" max="13034" width="7.88671875" style="1" customWidth="1"/>
    <col min="13035" max="13035" width="12.44140625" style="1" customWidth="1"/>
    <col min="13036" max="13036" width="0" style="1" hidden="1" customWidth="1"/>
    <col min="13037" max="13037" width="22.33203125" style="1" customWidth="1"/>
    <col min="13038" max="13073" width="0" style="1" hidden="1" customWidth="1"/>
    <col min="13074" max="13094" width="9" style="1"/>
    <col min="13095" max="13095" width="32.6640625" style="1" customWidth="1"/>
    <col min="13096" max="13264" width="9" style="1"/>
    <col min="13265" max="13265" width="3.44140625" style="1" customWidth="1"/>
    <col min="13266" max="13266" width="4" style="1" bestFit="1" customWidth="1"/>
    <col min="13267" max="13267" width="22.109375" style="1" customWidth="1"/>
    <col min="13268" max="13268" width="12.44140625" style="1" customWidth="1"/>
    <col min="13269" max="13269" width="8.88671875" style="1" bestFit="1" customWidth="1"/>
    <col min="13270" max="13270" width="6.44140625" style="1" bestFit="1" customWidth="1"/>
    <col min="13271" max="13271" width="28.109375" style="1" customWidth="1"/>
    <col min="13272" max="13272" width="30.88671875" style="1" customWidth="1"/>
    <col min="13273" max="13273" width="0" style="1" hidden="1" customWidth="1"/>
    <col min="13274" max="13274" width="6.109375" style="1" bestFit="1" customWidth="1"/>
    <col min="13275" max="13275" width="25.88671875" style="1" bestFit="1" customWidth="1"/>
    <col min="13276" max="13276" width="6.109375" style="1" customWidth="1"/>
    <col min="13277" max="13277" width="23.6640625" style="1" customWidth="1"/>
    <col min="13278" max="13278" width="8.44140625" style="1" bestFit="1" customWidth="1"/>
    <col min="13279" max="13279" width="8.44140625" style="1" customWidth="1"/>
    <col min="13280" max="13280" width="6.109375" style="1" customWidth="1"/>
    <col min="13281" max="13281" width="0" style="1" hidden="1" customWidth="1"/>
    <col min="13282" max="13282" width="20.109375" style="1" customWidth="1"/>
    <col min="13283" max="13283" width="5.6640625" style="1" customWidth="1"/>
    <col min="13284" max="13284" width="20.109375" style="1" customWidth="1"/>
    <col min="13285" max="13285" width="5.6640625" style="1" customWidth="1"/>
    <col min="13286" max="13286" width="20.109375" style="1" customWidth="1"/>
    <col min="13287" max="13287" width="5.6640625" style="1" customWidth="1"/>
    <col min="13288" max="13290" width="7.88671875" style="1" customWidth="1"/>
    <col min="13291" max="13291" width="12.44140625" style="1" customWidth="1"/>
    <col min="13292" max="13292" width="0" style="1" hidden="1" customWidth="1"/>
    <col min="13293" max="13293" width="22.33203125" style="1" customWidth="1"/>
    <col min="13294" max="13329" width="0" style="1" hidden="1" customWidth="1"/>
    <col min="13330" max="13350" width="9" style="1"/>
    <col min="13351" max="13351" width="32.6640625" style="1" customWidth="1"/>
    <col min="13352" max="13520" width="9" style="1"/>
    <col min="13521" max="13521" width="3.44140625" style="1" customWidth="1"/>
    <col min="13522" max="13522" width="4" style="1" bestFit="1" customWidth="1"/>
    <col min="13523" max="13523" width="22.109375" style="1" customWidth="1"/>
    <col min="13524" max="13524" width="12.44140625" style="1" customWidth="1"/>
    <col min="13525" max="13525" width="8.88671875" style="1" bestFit="1" customWidth="1"/>
    <col min="13526" max="13526" width="6.44140625" style="1" bestFit="1" customWidth="1"/>
    <col min="13527" max="13527" width="28.109375" style="1" customWidth="1"/>
    <col min="13528" max="13528" width="30.88671875" style="1" customWidth="1"/>
    <col min="13529" max="13529" width="0" style="1" hidden="1" customWidth="1"/>
    <col min="13530" max="13530" width="6.109375" style="1" bestFit="1" customWidth="1"/>
    <col min="13531" max="13531" width="25.88671875" style="1" bestFit="1" customWidth="1"/>
    <col min="13532" max="13532" width="6.109375" style="1" customWidth="1"/>
    <col min="13533" max="13533" width="23.6640625" style="1" customWidth="1"/>
    <col min="13534" max="13534" width="8.44140625" style="1" bestFit="1" customWidth="1"/>
    <col min="13535" max="13535" width="8.44140625" style="1" customWidth="1"/>
    <col min="13536" max="13536" width="6.109375" style="1" customWidth="1"/>
    <col min="13537" max="13537" width="0" style="1" hidden="1" customWidth="1"/>
    <col min="13538" max="13538" width="20.109375" style="1" customWidth="1"/>
    <col min="13539" max="13539" width="5.6640625" style="1" customWidth="1"/>
    <col min="13540" max="13540" width="20.109375" style="1" customWidth="1"/>
    <col min="13541" max="13541" width="5.6640625" style="1" customWidth="1"/>
    <col min="13542" max="13542" width="20.109375" style="1" customWidth="1"/>
    <col min="13543" max="13543" width="5.6640625" style="1" customWidth="1"/>
    <col min="13544" max="13546" width="7.88671875" style="1" customWidth="1"/>
    <col min="13547" max="13547" width="12.44140625" style="1" customWidth="1"/>
    <col min="13548" max="13548" width="0" style="1" hidden="1" customWidth="1"/>
    <col min="13549" max="13549" width="22.33203125" style="1" customWidth="1"/>
    <col min="13550" max="13585" width="0" style="1" hidden="1" customWidth="1"/>
    <col min="13586" max="13606" width="9" style="1"/>
    <col min="13607" max="13607" width="32.6640625" style="1" customWidth="1"/>
    <col min="13608" max="13776" width="9" style="1"/>
    <col min="13777" max="13777" width="3.44140625" style="1" customWidth="1"/>
    <col min="13778" max="13778" width="4" style="1" bestFit="1" customWidth="1"/>
    <col min="13779" max="13779" width="22.109375" style="1" customWidth="1"/>
    <col min="13780" max="13780" width="12.44140625" style="1" customWidth="1"/>
    <col min="13781" max="13781" width="8.88671875" style="1" bestFit="1" customWidth="1"/>
    <col min="13782" max="13782" width="6.44140625" style="1" bestFit="1" customWidth="1"/>
    <col min="13783" max="13783" width="28.109375" style="1" customWidth="1"/>
    <col min="13784" max="13784" width="30.88671875" style="1" customWidth="1"/>
    <col min="13785" max="13785" width="0" style="1" hidden="1" customWidth="1"/>
    <col min="13786" max="13786" width="6.109375" style="1" bestFit="1" customWidth="1"/>
    <col min="13787" max="13787" width="25.88671875" style="1" bestFit="1" customWidth="1"/>
    <col min="13788" max="13788" width="6.109375" style="1" customWidth="1"/>
    <col min="13789" max="13789" width="23.6640625" style="1" customWidth="1"/>
    <col min="13790" max="13790" width="8.44140625" style="1" bestFit="1" customWidth="1"/>
    <col min="13791" max="13791" width="8.44140625" style="1" customWidth="1"/>
    <col min="13792" max="13792" width="6.109375" style="1" customWidth="1"/>
    <col min="13793" max="13793" width="0" style="1" hidden="1" customWidth="1"/>
    <col min="13794" max="13794" width="20.109375" style="1" customWidth="1"/>
    <col min="13795" max="13795" width="5.6640625" style="1" customWidth="1"/>
    <col min="13796" max="13796" width="20.109375" style="1" customWidth="1"/>
    <col min="13797" max="13797" width="5.6640625" style="1" customWidth="1"/>
    <col min="13798" max="13798" width="20.109375" style="1" customWidth="1"/>
    <col min="13799" max="13799" width="5.6640625" style="1" customWidth="1"/>
    <col min="13800" max="13802" width="7.88671875" style="1" customWidth="1"/>
    <col min="13803" max="13803" width="12.44140625" style="1" customWidth="1"/>
    <col min="13804" max="13804" width="0" style="1" hidden="1" customWidth="1"/>
    <col min="13805" max="13805" width="22.33203125" style="1" customWidth="1"/>
    <col min="13806" max="13841" width="0" style="1" hidden="1" customWidth="1"/>
    <col min="13842" max="13862" width="9" style="1"/>
    <col min="13863" max="13863" width="32.6640625" style="1" customWidth="1"/>
    <col min="13864" max="14032" width="9" style="1"/>
    <col min="14033" max="14033" width="3.44140625" style="1" customWidth="1"/>
    <col min="14034" max="14034" width="4" style="1" bestFit="1" customWidth="1"/>
    <col min="14035" max="14035" width="22.109375" style="1" customWidth="1"/>
    <col min="14036" max="14036" width="12.44140625" style="1" customWidth="1"/>
    <col min="14037" max="14037" width="8.88671875" style="1" bestFit="1" customWidth="1"/>
    <col min="14038" max="14038" width="6.44140625" style="1" bestFit="1" customWidth="1"/>
    <col min="14039" max="14039" width="28.109375" style="1" customWidth="1"/>
    <col min="14040" max="14040" width="30.88671875" style="1" customWidth="1"/>
    <col min="14041" max="14041" width="0" style="1" hidden="1" customWidth="1"/>
    <col min="14042" max="14042" width="6.109375" style="1" bestFit="1" customWidth="1"/>
    <col min="14043" max="14043" width="25.88671875" style="1" bestFit="1" customWidth="1"/>
    <col min="14044" max="14044" width="6.109375" style="1" customWidth="1"/>
    <col min="14045" max="14045" width="23.6640625" style="1" customWidth="1"/>
    <col min="14046" max="14046" width="8.44140625" style="1" bestFit="1" customWidth="1"/>
    <col min="14047" max="14047" width="8.44140625" style="1" customWidth="1"/>
    <col min="14048" max="14048" width="6.109375" style="1" customWidth="1"/>
    <col min="14049" max="14049" width="0" style="1" hidden="1" customWidth="1"/>
    <col min="14050" max="14050" width="20.109375" style="1" customWidth="1"/>
    <col min="14051" max="14051" width="5.6640625" style="1" customWidth="1"/>
    <col min="14052" max="14052" width="20.109375" style="1" customWidth="1"/>
    <col min="14053" max="14053" width="5.6640625" style="1" customWidth="1"/>
    <col min="14054" max="14054" width="20.109375" style="1" customWidth="1"/>
    <col min="14055" max="14055" width="5.6640625" style="1" customWidth="1"/>
    <col min="14056" max="14058" width="7.88671875" style="1" customWidth="1"/>
    <col min="14059" max="14059" width="12.44140625" style="1" customWidth="1"/>
    <col min="14060" max="14060" width="0" style="1" hidden="1" customWidth="1"/>
    <col min="14061" max="14061" width="22.33203125" style="1" customWidth="1"/>
    <col min="14062" max="14097" width="0" style="1" hidden="1" customWidth="1"/>
    <col min="14098" max="14118" width="9" style="1"/>
    <col min="14119" max="14119" width="32.6640625" style="1" customWidth="1"/>
    <col min="14120" max="14288" width="9" style="1"/>
    <col min="14289" max="14289" width="3.44140625" style="1" customWidth="1"/>
    <col min="14290" max="14290" width="4" style="1" bestFit="1" customWidth="1"/>
    <col min="14291" max="14291" width="22.109375" style="1" customWidth="1"/>
    <col min="14292" max="14292" width="12.44140625" style="1" customWidth="1"/>
    <col min="14293" max="14293" width="8.88671875" style="1" bestFit="1" customWidth="1"/>
    <col min="14294" max="14294" width="6.44140625" style="1" bestFit="1" customWidth="1"/>
    <col min="14295" max="14295" width="28.109375" style="1" customWidth="1"/>
    <col min="14296" max="14296" width="30.88671875" style="1" customWidth="1"/>
    <col min="14297" max="14297" width="0" style="1" hidden="1" customWidth="1"/>
    <col min="14298" max="14298" width="6.109375" style="1" bestFit="1" customWidth="1"/>
    <col min="14299" max="14299" width="25.88671875" style="1" bestFit="1" customWidth="1"/>
    <col min="14300" max="14300" width="6.109375" style="1" customWidth="1"/>
    <col min="14301" max="14301" width="23.6640625" style="1" customWidth="1"/>
    <col min="14302" max="14302" width="8.44140625" style="1" bestFit="1" customWidth="1"/>
    <col min="14303" max="14303" width="8.44140625" style="1" customWidth="1"/>
    <col min="14304" max="14304" width="6.109375" style="1" customWidth="1"/>
    <col min="14305" max="14305" width="0" style="1" hidden="1" customWidth="1"/>
    <col min="14306" max="14306" width="20.109375" style="1" customWidth="1"/>
    <col min="14307" max="14307" width="5.6640625" style="1" customWidth="1"/>
    <col min="14308" max="14308" width="20.109375" style="1" customWidth="1"/>
    <col min="14309" max="14309" width="5.6640625" style="1" customWidth="1"/>
    <col min="14310" max="14310" width="20.109375" style="1" customWidth="1"/>
    <col min="14311" max="14311" width="5.6640625" style="1" customWidth="1"/>
    <col min="14312" max="14314" width="7.88671875" style="1" customWidth="1"/>
    <col min="14315" max="14315" width="12.44140625" style="1" customWidth="1"/>
    <col min="14316" max="14316" width="0" style="1" hidden="1" customWidth="1"/>
    <col min="14317" max="14317" width="22.33203125" style="1" customWidth="1"/>
    <col min="14318" max="14353" width="0" style="1" hidden="1" customWidth="1"/>
    <col min="14354" max="14374" width="9" style="1"/>
    <col min="14375" max="14375" width="32.6640625" style="1" customWidth="1"/>
    <col min="14376" max="14544" width="9" style="1"/>
    <col min="14545" max="14545" width="3.44140625" style="1" customWidth="1"/>
    <col min="14546" max="14546" width="4" style="1" bestFit="1" customWidth="1"/>
    <col min="14547" max="14547" width="22.109375" style="1" customWidth="1"/>
    <col min="14548" max="14548" width="12.44140625" style="1" customWidth="1"/>
    <col min="14549" max="14549" width="8.88671875" style="1" bestFit="1" customWidth="1"/>
    <col min="14550" max="14550" width="6.44140625" style="1" bestFit="1" customWidth="1"/>
    <col min="14551" max="14551" width="28.109375" style="1" customWidth="1"/>
    <col min="14552" max="14552" width="30.88671875" style="1" customWidth="1"/>
    <col min="14553" max="14553" width="0" style="1" hidden="1" customWidth="1"/>
    <col min="14554" max="14554" width="6.109375" style="1" bestFit="1" customWidth="1"/>
    <col min="14555" max="14555" width="25.88671875" style="1" bestFit="1" customWidth="1"/>
    <col min="14556" max="14556" width="6.109375" style="1" customWidth="1"/>
    <col min="14557" max="14557" width="23.6640625" style="1" customWidth="1"/>
    <col min="14558" max="14558" width="8.44140625" style="1" bestFit="1" customWidth="1"/>
    <col min="14559" max="14559" width="8.44140625" style="1" customWidth="1"/>
    <col min="14560" max="14560" width="6.109375" style="1" customWidth="1"/>
    <col min="14561" max="14561" width="0" style="1" hidden="1" customWidth="1"/>
    <col min="14562" max="14562" width="20.109375" style="1" customWidth="1"/>
    <col min="14563" max="14563" width="5.6640625" style="1" customWidth="1"/>
    <col min="14564" max="14564" width="20.109375" style="1" customWidth="1"/>
    <col min="14565" max="14565" width="5.6640625" style="1" customWidth="1"/>
    <col min="14566" max="14566" width="20.109375" style="1" customWidth="1"/>
    <col min="14567" max="14567" width="5.6640625" style="1" customWidth="1"/>
    <col min="14568" max="14570" width="7.88671875" style="1" customWidth="1"/>
    <col min="14571" max="14571" width="12.44140625" style="1" customWidth="1"/>
    <col min="14572" max="14572" width="0" style="1" hidden="1" customWidth="1"/>
    <col min="14573" max="14573" width="22.33203125" style="1" customWidth="1"/>
    <col min="14574" max="14609" width="0" style="1" hidden="1" customWidth="1"/>
    <col min="14610" max="14630" width="9" style="1"/>
    <col min="14631" max="14631" width="32.6640625" style="1" customWidth="1"/>
    <col min="14632" max="14800" width="9" style="1"/>
    <col min="14801" max="14801" width="3.44140625" style="1" customWidth="1"/>
    <col min="14802" max="14802" width="4" style="1" bestFit="1" customWidth="1"/>
    <col min="14803" max="14803" width="22.109375" style="1" customWidth="1"/>
    <col min="14804" max="14804" width="12.44140625" style="1" customWidth="1"/>
    <col min="14805" max="14805" width="8.88671875" style="1" bestFit="1" customWidth="1"/>
    <col min="14806" max="14806" width="6.44140625" style="1" bestFit="1" customWidth="1"/>
    <col min="14807" max="14807" width="28.109375" style="1" customWidth="1"/>
    <col min="14808" max="14808" width="30.88671875" style="1" customWidth="1"/>
    <col min="14809" max="14809" width="0" style="1" hidden="1" customWidth="1"/>
    <col min="14810" max="14810" width="6.109375" style="1" bestFit="1" customWidth="1"/>
    <col min="14811" max="14811" width="25.88671875" style="1" bestFit="1" customWidth="1"/>
    <col min="14812" max="14812" width="6.109375" style="1" customWidth="1"/>
    <col min="14813" max="14813" width="23.6640625" style="1" customWidth="1"/>
    <col min="14814" max="14814" width="8.44140625" style="1" bestFit="1" customWidth="1"/>
    <col min="14815" max="14815" width="8.44140625" style="1" customWidth="1"/>
    <col min="14816" max="14816" width="6.109375" style="1" customWidth="1"/>
    <col min="14817" max="14817" width="0" style="1" hidden="1" customWidth="1"/>
    <col min="14818" max="14818" width="20.109375" style="1" customWidth="1"/>
    <col min="14819" max="14819" width="5.6640625" style="1" customWidth="1"/>
    <col min="14820" max="14820" width="20.109375" style="1" customWidth="1"/>
    <col min="14821" max="14821" width="5.6640625" style="1" customWidth="1"/>
    <col min="14822" max="14822" width="20.109375" style="1" customWidth="1"/>
    <col min="14823" max="14823" width="5.6640625" style="1" customWidth="1"/>
    <col min="14824" max="14826" width="7.88671875" style="1" customWidth="1"/>
    <col min="14827" max="14827" width="12.44140625" style="1" customWidth="1"/>
    <col min="14828" max="14828" width="0" style="1" hidden="1" customWidth="1"/>
    <col min="14829" max="14829" width="22.33203125" style="1" customWidth="1"/>
    <col min="14830" max="14865" width="0" style="1" hidden="1" customWidth="1"/>
    <col min="14866" max="14886" width="9" style="1"/>
    <col min="14887" max="14887" width="32.6640625" style="1" customWidth="1"/>
    <col min="14888" max="15056" width="9" style="1"/>
    <col min="15057" max="15057" width="3.44140625" style="1" customWidth="1"/>
    <col min="15058" max="15058" width="4" style="1" bestFit="1" customWidth="1"/>
    <col min="15059" max="15059" width="22.109375" style="1" customWidth="1"/>
    <col min="15060" max="15060" width="12.44140625" style="1" customWidth="1"/>
    <col min="15061" max="15061" width="8.88671875" style="1" bestFit="1" customWidth="1"/>
    <col min="15062" max="15062" width="6.44140625" style="1" bestFit="1" customWidth="1"/>
    <col min="15063" max="15063" width="28.109375" style="1" customWidth="1"/>
    <col min="15064" max="15064" width="30.88671875" style="1" customWidth="1"/>
    <col min="15065" max="15065" width="0" style="1" hidden="1" customWidth="1"/>
    <col min="15066" max="15066" width="6.109375" style="1" bestFit="1" customWidth="1"/>
    <col min="15067" max="15067" width="25.88671875" style="1" bestFit="1" customWidth="1"/>
    <col min="15068" max="15068" width="6.109375" style="1" customWidth="1"/>
    <col min="15069" max="15069" width="23.6640625" style="1" customWidth="1"/>
    <col min="15070" max="15070" width="8.44140625" style="1" bestFit="1" customWidth="1"/>
    <col min="15071" max="15071" width="8.44140625" style="1" customWidth="1"/>
    <col min="15072" max="15072" width="6.109375" style="1" customWidth="1"/>
    <col min="15073" max="15073" width="0" style="1" hidden="1" customWidth="1"/>
    <col min="15074" max="15074" width="20.109375" style="1" customWidth="1"/>
    <col min="15075" max="15075" width="5.6640625" style="1" customWidth="1"/>
    <col min="15076" max="15076" width="20.109375" style="1" customWidth="1"/>
    <col min="15077" max="15077" width="5.6640625" style="1" customWidth="1"/>
    <col min="15078" max="15078" width="20.109375" style="1" customWidth="1"/>
    <col min="15079" max="15079" width="5.6640625" style="1" customWidth="1"/>
    <col min="15080" max="15082" width="7.88671875" style="1" customWidth="1"/>
    <col min="15083" max="15083" width="12.44140625" style="1" customWidth="1"/>
    <col min="15084" max="15084" width="0" style="1" hidden="1" customWidth="1"/>
    <col min="15085" max="15085" width="22.33203125" style="1" customWidth="1"/>
    <col min="15086" max="15121" width="0" style="1" hidden="1" customWidth="1"/>
    <col min="15122" max="15142" width="9" style="1"/>
    <col min="15143" max="15143" width="32.6640625" style="1" customWidth="1"/>
    <col min="15144" max="15312" width="9" style="1"/>
    <col min="15313" max="15313" width="3.44140625" style="1" customWidth="1"/>
    <col min="15314" max="15314" width="4" style="1" bestFit="1" customWidth="1"/>
    <col min="15315" max="15315" width="22.109375" style="1" customWidth="1"/>
    <col min="15316" max="15316" width="12.44140625" style="1" customWidth="1"/>
    <col min="15317" max="15317" width="8.88671875" style="1" bestFit="1" customWidth="1"/>
    <col min="15318" max="15318" width="6.44140625" style="1" bestFit="1" customWidth="1"/>
    <col min="15319" max="15319" width="28.109375" style="1" customWidth="1"/>
    <col min="15320" max="15320" width="30.88671875" style="1" customWidth="1"/>
    <col min="15321" max="15321" width="0" style="1" hidden="1" customWidth="1"/>
    <col min="15322" max="15322" width="6.109375" style="1" bestFit="1" customWidth="1"/>
    <col min="15323" max="15323" width="25.88671875" style="1" bestFit="1" customWidth="1"/>
    <col min="15324" max="15324" width="6.109375" style="1" customWidth="1"/>
    <col min="15325" max="15325" width="23.6640625" style="1" customWidth="1"/>
    <col min="15326" max="15326" width="8.44140625" style="1" bestFit="1" customWidth="1"/>
    <col min="15327" max="15327" width="8.44140625" style="1" customWidth="1"/>
    <col min="15328" max="15328" width="6.109375" style="1" customWidth="1"/>
    <col min="15329" max="15329" width="0" style="1" hidden="1" customWidth="1"/>
    <col min="15330" max="15330" width="20.109375" style="1" customWidth="1"/>
    <col min="15331" max="15331" width="5.6640625" style="1" customWidth="1"/>
    <col min="15332" max="15332" width="20.109375" style="1" customWidth="1"/>
    <col min="15333" max="15333" width="5.6640625" style="1" customWidth="1"/>
    <col min="15334" max="15334" width="20.109375" style="1" customWidth="1"/>
    <col min="15335" max="15335" width="5.6640625" style="1" customWidth="1"/>
    <col min="15336" max="15338" width="7.88671875" style="1" customWidth="1"/>
    <col min="15339" max="15339" width="12.44140625" style="1" customWidth="1"/>
    <col min="15340" max="15340" width="0" style="1" hidden="1" customWidth="1"/>
    <col min="15341" max="15341" width="22.33203125" style="1" customWidth="1"/>
    <col min="15342" max="15377" width="0" style="1" hidden="1" customWidth="1"/>
    <col min="15378" max="15398" width="9" style="1"/>
    <col min="15399" max="15399" width="32.6640625" style="1" customWidth="1"/>
    <col min="15400" max="15568" width="9" style="1"/>
    <col min="15569" max="15569" width="3.44140625" style="1" customWidth="1"/>
    <col min="15570" max="15570" width="4" style="1" bestFit="1" customWidth="1"/>
    <col min="15571" max="15571" width="22.109375" style="1" customWidth="1"/>
    <col min="15572" max="15572" width="12.44140625" style="1" customWidth="1"/>
    <col min="15573" max="15573" width="8.88671875" style="1" bestFit="1" customWidth="1"/>
    <col min="15574" max="15574" width="6.44140625" style="1" bestFit="1" customWidth="1"/>
    <col min="15575" max="15575" width="28.109375" style="1" customWidth="1"/>
    <col min="15576" max="15576" width="30.88671875" style="1" customWidth="1"/>
    <col min="15577" max="15577" width="0" style="1" hidden="1" customWidth="1"/>
    <col min="15578" max="15578" width="6.109375" style="1" bestFit="1" customWidth="1"/>
    <col min="15579" max="15579" width="25.88671875" style="1" bestFit="1" customWidth="1"/>
    <col min="15580" max="15580" width="6.109375" style="1" customWidth="1"/>
    <col min="15581" max="15581" width="23.6640625" style="1" customWidth="1"/>
    <col min="15582" max="15582" width="8.44140625" style="1" bestFit="1" customWidth="1"/>
    <col min="15583" max="15583" width="8.44140625" style="1" customWidth="1"/>
    <col min="15584" max="15584" width="6.109375" style="1" customWidth="1"/>
    <col min="15585" max="15585" width="0" style="1" hidden="1" customWidth="1"/>
    <col min="15586" max="15586" width="20.109375" style="1" customWidth="1"/>
    <col min="15587" max="15587" width="5.6640625" style="1" customWidth="1"/>
    <col min="15588" max="15588" width="20.109375" style="1" customWidth="1"/>
    <col min="15589" max="15589" width="5.6640625" style="1" customWidth="1"/>
    <col min="15590" max="15590" width="20.109375" style="1" customWidth="1"/>
    <col min="15591" max="15591" width="5.6640625" style="1" customWidth="1"/>
    <col min="15592" max="15594" width="7.88671875" style="1" customWidth="1"/>
    <col min="15595" max="15595" width="12.44140625" style="1" customWidth="1"/>
    <col min="15596" max="15596" width="0" style="1" hidden="1" customWidth="1"/>
    <col min="15597" max="15597" width="22.33203125" style="1" customWidth="1"/>
    <col min="15598" max="15633" width="0" style="1" hidden="1" customWidth="1"/>
    <col min="15634" max="15654" width="9" style="1"/>
    <col min="15655" max="15655" width="32.6640625" style="1" customWidth="1"/>
    <col min="15656" max="15824" width="9" style="1"/>
    <col min="15825" max="15825" width="3.44140625" style="1" customWidth="1"/>
    <col min="15826" max="15826" width="4" style="1" bestFit="1" customWidth="1"/>
    <col min="15827" max="15827" width="22.109375" style="1" customWidth="1"/>
    <col min="15828" max="15828" width="12.44140625" style="1" customWidth="1"/>
    <col min="15829" max="15829" width="8.88671875" style="1" bestFit="1" customWidth="1"/>
    <col min="15830" max="15830" width="6.44140625" style="1" bestFit="1" customWidth="1"/>
    <col min="15831" max="15831" width="28.109375" style="1" customWidth="1"/>
    <col min="15832" max="15832" width="30.88671875" style="1" customWidth="1"/>
    <col min="15833" max="15833" width="0" style="1" hidden="1" customWidth="1"/>
    <col min="15834" max="15834" width="6.109375" style="1" bestFit="1" customWidth="1"/>
    <col min="15835" max="15835" width="25.88671875" style="1" bestFit="1" customWidth="1"/>
    <col min="15836" max="15836" width="6.109375" style="1" customWidth="1"/>
    <col min="15837" max="15837" width="23.6640625" style="1" customWidth="1"/>
    <col min="15838" max="15838" width="8.44140625" style="1" bestFit="1" customWidth="1"/>
    <col min="15839" max="15839" width="8.44140625" style="1" customWidth="1"/>
    <col min="15840" max="15840" width="6.109375" style="1" customWidth="1"/>
    <col min="15841" max="15841" width="0" style="1" hidden="1" customWidth="1"/>
    <col min="15842" max="15842" width="20.109375" style="1" customWidth="1"/>
    <col min="15843" max="15843" width="5.6640625" style="1" customWidth="1"/>
    <col min="15844" max="15844" width="20.109375" style="1" customWidth="1"/>
    <col min="15845" max="15845" width="5.6640625" style="1" customWidth="1"/>
    <col min="15846" max="15846" width="20.109375" style="1" customWidth="1"/>
    <col min="15847" max="15847" width="5.6640625" style="1" customWidth="1"/>
    <col min="15848" max="15850" width="7.88671875" style="1" customWidth="1"/>
    <col min="15851" max="15851" width="12.44140625" style="1" customWidth="1"/>
    <col min="15852" max="15852" width="0" style="1" hidden="1" customWidth="1"/>
    <col min="15853" max="15853" width="22.33203125" style="1" customWidth="1"/>
    <col min="15854" max="15889" width="0" style="1" hidden="1" customWidth="1"/>
    <col min="15890" max="15910" width="9" style="1"/>
    <col min="15911" max="15911" width="32.6640625" style="1" customWidth="1"/>
    <col min="15912" max="16080" width="9" style="1"/>
    <col min="16081" max="16081" width="3.44140625" style="1" customWidth="1"/>
    <col min="16082" max="16082" width="4" style="1" bestFit="1" customWidth="1"/>
    <col min="16083" max="16083" width="22.109375" style="1" customWidth="1"/>
    <col min="16084" max="16084" width="12.44140625" style="1" customWidth="1"/>
    <col min="16085" max="16085" width="8.88671875" style="1" bestFit="1" customWidth="1"/>
    <col min="16086" max="16086" width="6.44140625" style="1" bestFit="1" customWidth="1"/>
    <col min="16087" max="16087" width="28.109375" style="1" customWidth="1"/>
    <col min="16088" max="16088" width="30.88671875" style="1" customWidth="1"/>
    <col min="16089" max="16089" width="0" style="1" hidden="1" customWidth="1"/>
    <col min="16090" max="16090" width="6.109375" style="1" bestFit="1" customWidth="1"/>
    <col min="16091" max="16091" width="25.88671875" style="1" bestFit="1" customWidth="1"/>
    <col min="16092" max="16092" width="6.109375" style="1" customWidth="1"/>
    <col min="16093" max="16093" width="23.6640625" style="1" customWidth="1"/>
    <col min="16094" max="16094" width="8.44140625" style="1" bestFit="1" customWidth="1"/>
    <col min="16095" max="16095" width="8.44140625" style="1" customWidth="1"/>
    <col min="16096" max="16096" width="6.109375" style="1" customWidth="1"/>
    <col min="16097" max="16097" width="0" style="1" hidden="1" customWidth="1"/>
    <col min="16098" max="16098" width="20.109375" style="1" customWidth="1"/>
    <col min="16099" max="16099" width="5.6640625" style="1" customWidth="1"/>
    <col min="16100" max="16100" width="20.109375" style="1" customWidth="1"/>
    <col min="16101" max="16101" width="5.6640625" style="1" customWidth="1"/>
    <col min="16102" max="16102" width="20.109375" style="1" customWidth="1"/>
    <col min="16103" max="16103" width="5.6640625" style="1" customWidth="1"/>
    <col min="16104" max="16106" width="7.88671875" style="1" customWidth="1"/>
    <col min="16107" max="16107" width="12.44140625" style="1" customWidth="1"/>
    <col min="16108" max="16108" width="0" style="1" hidden="1" customWidth="1"/>
    <col min="16109" max="16109" width="22.33203125" style="1" customWidth="1"/>
    <col min="16110" max="16145" width="0" style="1" hidden="1" customWidth="1"/>
    <col min="16146" max="16166" width="9" style="1"/>
    <col min="16167" max="16167" width="32.6640625" style="1" customWidth="1"/>
    <col min="16168" max="16384" width="9" style="1"/>
  </cols>
  <sheetData>
    <row r="1" spans="1:23" ht="14.4" x14ac:dyDescent="0.2">
      <c r="B1" s="17"/>
    </row>
    <row r="3" spans="1:23" x14ac:dyDescent="0.2">
      <c r="A3" s="14"/>
      <c r="C3" s="15"/>
      <c r="D3" s="14"/>
      <c r="E3" s="14"/>
      <c r="F3" s="15"/>
      <c r="G3" s="15"/>
      <c r="H3" s="9"/>
      <c r="I3" s="14"/>
      <c r="J3" s="10"/>
      <c r="K3" s="14"/>
      <c r="L3" s="13"/>
      <c r="M3" s="12"/>
      <c r="N3" s="11"/>
      <c r="O3" s="23"/>
      <c r="P3" s="10"/>
      <c r="Q3" s="8"/>
      <c r="R3" s="10"/>
      <c r="S3" s="8"/>
      <c r="T3" s="9"/>
      <c r="U3" s="9"/>
      <c r="V3" s="10"/>
      <c r="W3" s="9"/>
    </row>
    <row r="4" spans="1:23" x14ac:dyDescent="0.2">
      <c r="A4" s="14"/>
      <c r="C4" s="15"/>
      <c r="D4" s="14"/>
      <c r="E4" s="14"/>
      <c r="F4" s="15"/>
      <c r="G4" s="15"/>
      <c r="H4" s="9"/>
      <c r="I4" s="14"/>
      <c r="J4" s="10"/>
      <c r="K4" s="14"/>
      <c r="L4" s="13"/>
      <c r="M4" s="12"/>
      <c r="N4" s="11"/>
      <c r="O4" s="23"/>
      <c r="P4" s="10"/>
      <c r="Q4" s="8"/>
      <c r="R4" s="10"/>
      <c r="S4" s="8"/>
      <c r="T4" s="9"/>
      <c r="U4" s="9"/>
      <c r="V4" s="10"/>
      <c r="W4" s="9"/>
    </row>
    <row r="5" spans="1:23" x14ac:dyDescent="0.2">
      <c r="A5" s="14"/>
      <c r="C5" s="15"/>
      <c r="D5" s="14"/>
      <c r="E5" s="14"/>
      <c r="F5" s="15"/>
      <c r="G5" s="15"/>
      <c r="H5" s="9"/>
      <c r="I5" s="14"/>
      <c r="J5" s="10"/>
      <c r="K5" s="14"/>
      <c r="L5" s="13"/>
      <c r="M5" s="12"/>
      <c r="N5" s="11"/>
      <c r="O5" s="23"/>
      <c r="P5" s="10"/>
      <c r="Q5" s="8"/>
      <c r="R5" s="10"/>
      <c r="S5" s="8"/>
      <c r="T5" s="9"/>
      <c r="U5" s="9"/>
      <c r="V5" s="10"/>
      <c r="W5" s="9"/>
    </row>
    <row r="6" spans="1:23" ht="13.8" thickBot="1" x14ac:dyDescent="0.25">
      <c r="A6" s="14"/>
      <c r="B6" s="16"/>
      <c r="C6" s="15"/>
      <c r="D6" s="14"/>
      <c r="E6" s="14"/>
      <c r="F6" s="15"/>
      <c r="G6" s="15"/>
      <c r="H6" s="9"/>
      <c r="I6" s="14"/>
      <c r="J6" s="10"/>
      <c r="K6" s="14"/>
      <c r="L6" s="13"/>
      <c r="M6" s="12"/>
      <c r="N6" s="11"/>
      <c r="O6" s="23"/>
      <c r="P6" s="10"/>
      <c r="Q6" s="8"/>
      <c r="R6" s="10"/>
      <c r="S6" s="8"/>
      <c r="T6" s="9"/>
      <c r="U6" s="9"/>
      <c r="V6" s="10"/>
      <c r="W6" s="9"/>
    </row>
    <row r="7" spans="1:23" ht="15" customHeight="1" thickBot="1" x14ac:dyDescent="0.25">
      <c r="A7" s="14"/>
      <c r="B7" s="448" t="s">
        <v>211</v>
      </c>
      <c r="C7" s="449"/>
      <c r="D7" s="449"/>
      <c r="E7" s="449"/>
      <c r="F7" s="449"/>
      <c r="G7" s="449"/>
      <c r="H7" s="449"/>
      <c r="I7" s="449"/>
      <c r="J7" s="449"/>
      <c r="K7" s="449"/>
      <c r="L7" s="450"/>
      <c r="M7" s="12"/>
      <c r="N7" s="11"/>
      <c r="O7" s="23"/>
      <c r="P7" s="10"/>
      <c r="Q7" s="8"/>
      <c r="R7" s="10"/>
      <c r="S7" s="8"/>
      <c r="T7" s="9"/>
      <c r="U7" s="9"/>
      <c r="V7" s="10"/>
      <c r="W7" s="9"/>
    </row>
    <row r="8" spans="1:23" ht="33" customHeight="1" x14ac:dyDescent="0.2">
      <c r="A8" s="14"/>
      <c r="B8" s="122" t="s">
        <v>33</v>
      </c>
      <c r="C8" s="460"/>
      <c r="D8" s="461"/>
      <c r="E8" s="462" t="s">
        <v>212</v>
      </c>
      <c r="F8" s="465"/>
      <c r="G8" s="466"/>
      <c r="H8" s="466"/>
      <c r="I8" s="466"/>
      <c r="J8" s="475" t="s">
        <v>363</v>
      </c>
      <c r="K8" s="186" t="s">
        <v>364</v>
      </c>
      <c r="L8" s="260"/>
      <c r="M8" s="9"/>
      <c r="N8" s="1"/>
      <c r="O8" s="1"/>
      <c r="P8" s="1"/>
      <c r="R8" s="1"/>
      <c r="T8" s="1"/>
      <c r="U8" s="1"/>
      <c r="V8" s="1"/>
      <c r="W8" s="1"/>
    </row>
    <row r="9" spans="1:23" ht="34.950000000000003" customHeight="1" x14ac:dyDescent="0.2">
      <c r="A9" s="14"/>
      <c r="B9" s="119" t="s">
        <v>34</v>
      </c>
      <c r="C9" s="471"/>
      <c r="D9" s="472"/>
      <c r="E9" s="463"/>
      <c r="F9" s="467"/>
      <c r="G9" s="468"/>
      <c r="H9" s="468"/>
      <c r="I9" s="468"/>
      <c r="J9" s="476"/>
      <c r="K9" s="187" t="s">
        <v>365</v>
      </c>
      <c r="L9" s="261"/>
      <c r="M9" s="9"/>
      <c r="N9" s="1"/>
      <c r="O9" s="1"/>
      <c r="P9" s="1"/>
      <c r="R9" s="1"/>
      <c r="T9" s="1"/>
      <c r="U9" s="1"/>
      <c r="V9" s="1"/>
      <c r="W9" s="1"/>
    </row>
    <row r="10" spans="1:23" ht="36.6" customHeight="1" thickBot="1" x14ac:dyDescent="0.25">
      <c r="A10" s="14"/>
      <c r="B10" s="115" t="s">
        <v>35</v>
      </c>
      <c r="C10" s="473"/>
      <c r="D10" s="474"/>
      <c r="E10" s="464"/>
      <c r="F10" s="469"/>
      <c r="G10" s="470"/>
      <c r="H10" s="470"/>
      <c r="I10" s="470"/>
      <c r="J10" s="477"/>
      <c r="K10" s="188" t="s">
        <v>366</v>
      </c>
      <c r="L10" s="262"/>
      <c r="M10" s="9"/>
      <c r="N10" s="1"/>
      <c r="O10" s="1"/>
      <c r="P10" s="1"/>
      <c r="R10" s="1"/>
      <c r="T10" s="1"/>
      <c r="U10" s="1"/>
      <c r="V10" s="1"/>
      <c r="W10" s="1"/>
    </row>
    <row r="11" spans="1:23" ht="36.6" customHeight="1" thickBot="1" x14ac:dyDescent="0.25">
      <c r="A11" s="14"/>
      <c r="B11" s="85"/>
      <c r="C11" s="86"/>
      <c r="D11" s="47"/>
      <c r="E11" s="47"/>
      <c r="F11" s="47"/>
      <c r="G11" s="86"/>
      <c r="H11" s="47"/>
      <c r="I11" s="47"/>
      <c r="J11" s="47"/>
      <c r="K11" s="47"/>
      <c r="L11" s="44"/>
      <c r="M11" s="9"/>
      <c r="N11" s="1"/>
      <c r="O11" s="1"/>
      <c r="P11" s="1"/>
      <c r="R11" s="1"/>
      <c r="T11" s="1"/>
      <c r="U11" s="1"/>
      <c r="V11" s="1"/>
      <c r="W11" s="1"/>
    </row>
    <row r="12" spans="1:23" ht="36.6" customHeight="1" x14ac:dyDescent="0.2">
      <c r="A12" s="14"/>
      <c r="B12" s="87" t="s">
        <v>145</v>
      </c>
      <c r="C12" s="88" t="s">
        <v>146</v>
      </c>
      <c r="D12" s="425" t="s">
        <v>147</v>
      </c>
      <c r="E12" s="426"/>
      <c r="F12" s="427"/>
      <c r="G12" s="88" t="s">
        <v>148</v>
      </c>
      <c r="H12" s="88" t="s">
        <v>149</v>
      </c>
      <c r="I12" s="425" t="s">
        <v>150</v>
      </c>
      <c r="J12" s="426"/>
      <c r="K12" s="430"/>
      <c r="L12" s="44"/>
      <c r="M12" s="9"/>
      <c r="N12" s="1"/>
      <c r="O12" s="1"/>
      <c r="P12" s="1"/>
      <c r="R12" s="1"/>
      <c r="T12" s="1"/>
      <c r="U12" s="1"/>
      <c r="V12" s="1"/>
      <c r="W12" s="1"/>
    </row>
    <row r="13" spans="1:23" ht="36.6" customHeight="1" x14ac:dyDescent="0.2">
      <c r="A13" s="14"/>
      <c r="B13" s="89">
        <v>1</v>
      </c>
      <c r="C13" s="263"/>
      <c r="D13" s="428"/>
      <c r="E13" s="428"/>
      <c r="F13" s="428"/>
      <c r="G13" s="263"/>
      <c r="H13" s="81"/>
      <c r="I13" s="431"/>
      <c r="J13" s="432"/>
      <c r="K13" s="433"/>
      <c r="L13" s="44"/>
      <c r="M13" s="9"/>
      <c r="N13" s="1"/>
      <c r="O13" s="1"/>
      <c r="P13" s="1"/>
      <c r="R13" s="1"/>
      <c r="T13" s="1"/>
      <c r="U13" s="1"/>
      <c r="V13" s="1"/>
      <c r="W13" s="1"/>
    </row>
    <row r="14" spans="1:23" ht="46.8" customHeight="1" thickBot="1" x14ac:dyDescent="0.25">
      <c r="A14" s="14"/>
      <c r="B14" s="91">
        <v>2</v>
      </c>
      <c r="C14" s="264"/>
      <c r="D14" s="429"/>
      <c r="E14" s="429"/>
      <c r="F14" s="429"/>
      <c r="G14" s="80"/>
      <c r="H14" s="265"/>
      <c r="I14" s="434"/>
      <c r="J14" s="435"/>
      <c r="K14" s="436"/>
      <c r="L14" s="58"/>
      <c r="M14" s="12"/>
      <c r="N14" s="11"/>
      <c r="O14" s="23"/>
      <c r="P14" s="10"/>
      <c r="Q14" s="8"/>
      <c r="R14" s="10"/>
      <c r="S14" s="8"/>
      <c r="T14" s="9"/>
      <c r="U14" s="9"/>
      <c r="V14" s="10"/>
      <c r="W14" s="9"/>
    </row>
    <row r="15" spans="1:23" ht="11.4" thickBot="1" x14ac:dyDescent="0.25">
      <c r="A15" s="14"/>
      <c r="B15" s="9"/>
      <c r="C15" s="15"/>
      <c r="D15" s="14"/>
      <c r="E15" s="14"/>
      <c r="F15" s="15"/>
      <c r="G15" s="15"/>
      <c r="H15" s="9"/>
      <c r="I15" s="14"/>
      <c r="J15" s="10"/>
      <c r="K15" s="14"/>
      <c r="L15" s="13"/>
      <c r="M15" s="12"/>
      <c r="N15" s="11"/>
      <c r="O15" s="23"/>
      <c r="P15" s="10"/>
      <c r="Q15" s="8"/>
      <c r="R15" s="10"/>
      <c r="S15" s="8"/>
      <c r="T15" s="9"/>
      <c r="U15" s="9"/>
      <c r="V15" s="10"/>
      <c r="W15" s="9"/>
    </row>
    <row r="16" spans="1:23" ht="13.5" customHeight="1" x14ac:dyDescent="0.2">
      <c r="B16" s="452" t="s">
        <v>36</v>
      </c>
      <c r="C16" s="439" t="s">
        <v>37</v>
      </c>
      <c r="D16" s="443" t="s">
        <v>38</v>
      </c>
      <c r="F16" s="1"/>
      <c r="G16" s="1"/>
      <c r="H16" s="8"/>
      <c r="I16" s="441" t="s">
        <v>36</v>
      </c>
      <c r="J16" s="446" t="s">
        <v>39</v>
      </c>
      <c r="K16" s="447"/>
      <c r="L16" s="8"/>
      <c r="M16" s="8"/>
      <c r="N16" s="8"/>
      <c r="O16" s="454"/>
      <c r="P16" s="454"/>
      <c r="Q16" s="454"/>
      <c r="R16" s="454"/>
      <c r="S16" s="454"/>
      <c r="T16" s="454"/>
      <c r="U16" s="454"/>
      <c r="V16" s="454"/>
      <c r="W16" s="454"/>
    </row>
    <row r="17" spans="2:41" ht="11.4" customHeight="1" x14ac:dyDescent="0.2">
      <c r="B17" s="453"/>
      <c r="C17" s="440"/>
      <c r="D17" s="444"/>
      <c r="F17" s="1"/>
      <c r="G17" s="1"/>
      <c r="H17" s="52"/>
      <c r="I17" s="442"/>
      <c r="J17" s="445" t="s">
        <v>40</v>
      </c>
      <c r="K17" s="456" t="s">
        <v>41</v>
      </c>
      <c r="L17" s="52"/>
      <c r="M17" s="52"/>
      <c r="N17" s="52"/>
      <c r="O17" s="455"/>
      <c r="P17" s="455"/>
      <c r="Q17" s="455"/>
      <c r="R17" s="455"/>
      <c r="S17" s="455"/>
      <c r="T17" s="455"/>
      <c r="U17" s="455"/>
      <c r="V17" s="478"/>
      <c r="W17" s="479"/>
    </row>
    <row r="18" spans="2:41" ht="14.4" customHeight="1" x14ac:dyDescent="0.2">
      <c r="B18" s="453"/>
      <c r="C18" s="440"/>
      <c r="D18" s="444"/>
      <c r="F18" s="1"/>
      <c r="G18" s="1"/>
      <c r="H18" s="53"/>
      <c r="I18" s="442"/>
      <c r="J18" s="445"/>
      <c r="K18" s="456"/>
      <c r="L18" s="54"/>
      <c r="M18" s="55"/>
      <c r="N18" s="56"/>
      <c r="O18" s="455"/>
      <c r="P18" s="455"/>
      <c r="Q18" s="455"/>
      <c r="R18" s="455"/>
      <c r="S18" s="455"/>
      <c r="T18" s="455"/>
      <c r="U18" s="455"/>
      <c r="V18" s="478"/>
      <c r="W18" s="479"/>
    </row>
    <row r="19" spans="2:41" ht="14.4" x14ac:dyDescent="0.2">
      <c r="B19" s="93">
        <v>1</v>
      </c>
      <c r="C19" s="451" t="s">
        <v>42</v>
      </c>
      <c r="D19" s="92"/>
      <c r="F19" s="1"/>
      <c r="G19" s="1"/>
      <c r="H19" s="26"/>
      <c r="I19" s="89">
        <v>1</v>
      </c>
      <c r="J19" s="437" t="s">
        <v>151</v>
      </c>
      <c r="K19" s="266"/>
      <c r="L19" s="49"/>
      <c r="M19" s="50"/>
      <c r="N19" s="51"/>
      <c r="O19" s="15"/>
      <c r="P19" s="48"/>
      <c r="Q19" s="48"/>
      <c r="R19" s="48"/>
      <c r="S19" s="15"/>
      <c r="T19" s="26"/>
      <c r="U19" s="26"/>
      <c r="V19" s="48"/>
      <c r="W19" s="44"/>
    </row>
    <row r="20" spans="2:41" ht="14.4" x14ac:dyDescent="0.2">
      <c r="B20" s="93">
        <v>2</v>
      </c>
      <c r="C20" s="451"/>
      <c r="D20" s="92"/>
      <c r="F20" s="1"/>
      <c r="G20" s="1"/>
      <c r="I20" s="89">
        <v>2</v>
      </c>
      <c r="J20" s="437"/>
      <c r="K20" s="90"/>
      <c r="L20" s="49"/>
      <c r="M20" s="50"/>
      <c r="N20" s="51"/>
      <c r="Q20" s="15"/>
      <c r="R20" s="48"/>
      <c r="S20" s="15"/>
      <c r="T20" s="26"/>
      <c r="U20" s="26"/>
      <c r="V20" s="48"/>
      <c r="W20" s="44"/>
      <c r="X20" s="7"/>
    </row>
    <row r="21" spans="2:41" ht="14.4" x14ac:dyDescent="0.2">
      <c r="B21" s="93">
        <v>3</v>
      </c>
      <c r="C21" s="451"/>
      <c r="D21" s="266"/>
      <c r="F21" s="1"/>
      <c r="G21" s="1"/>
      <c r="I21" s="89">
        <v>3</v>
      </c>
      <c r="J21" s="437"/>
      <c r="K21" s="266"/>
      <c r="N21" s="51"/>
      <c r="W21" s="44"/>
    </row>
    <row r="22" spans="2:41" ht="11.4" customHeight="1" x14ac:dyDescent="0.2">
      <c r="B22" s="93">
        <v>4</v>
      </c>
      <c r="C22" s="423" t="s">
        <v>43</v>
      </c>
      <c r="D22" s="266"/>
      <c r="F22" s="1"/>
      <c r="G22" s="1"/>
      <c r="I22" s="89">
        <v>4</v>
      </c>
      <c r="J22" s="437" t="s">
        <v>152</v>
      </c>
      <c r="K22" s="266"/>
    </row>
    <row r="23" spans="2:41" ht="11.4" customHeight="1" x14ac:dyDescent="0.2">
      <c r="B23" s="93">
        <v>5</v>
      </c>
      <c r="C23" s="423"/>
      <c r="D23" s="266"/>
      <c r="F23" s="1"/>
      <c r="G23" s="1"/>
      <c r="I23" s="89">
        <v>5</v>
      </c>
      <c r="J23" s="437"/>
      <c r="K23" s="266"/>
      <c r="Y23" s="458"/>
      <c r="Z23" s="18"/>
      <c r="AA23" s="2"/>
      <c r="AB23" s="458"/>
      <c r="AC23" s="2"/>
      <c r="AD23" s="2"/>
      <c r="AE23" s="18"/>
      <c r="AF23" s="2"/>
      <c r="AG23" s="18"/>
      <c r="AH23" s="18"/>
      <c r="AI23" s="2"/>
      <c r="AJ23" s="22"/>
      <c r="AK23" s="19"/>
      <c r="AL23" s="19"/>
      <c r="AM23" s="19"/>
      <c r="AN23" s="19"/>
      <c r="AO23" s="19"/>
    </row>
    <row r="24" spans="2:41" ht="14.4" customHeight="1" thickBot="1" x14ac:dyDescent="0.25">
      <c r="B24" s="93">
        <v>6</v>
      </c>
      <c r="C24" s="423"/>
      <c r="D24" s="266"/>
      <c r="F24" s="1"/>
      <c r="G24" s="1"/>
      <c r="I24" s="91">
        <v>6</v>
      </c>
      <c r="J24" s="438"/>
      <c r="K24" s="267"/>
      <c r="Y24" s="458"/>
      <c r="Z24" s="459"/>
      <c r="AA24" s="457"/>
      <c r="AB24" s="458"/>
      <c r="AC24" s="459"/>
      <c r="AD24" s="59"/>
      <c r="AE24" s="59"/>
      <c r="AF24" s="60"/>
      <c r="AG24" s="459"/>
      <c r="AH24" s="459"/>
      <c r="AI24" s="457"/>
      <c r="AJ24" s="22"/>
      <c r="AK24" s="19"/>
      <c r="AL24" s="19"/>
      <c r="AM24" s="19"/>
      <c r="AN24" s="20"/>
      <c r="AO24" s="20"/>
    </row>
    <row r="25" spans="2:41" ht="14.4" x14ac:dyDescent="0.2">
      <c r="B25" s="93">
        <v>7</v>
      </c>
      <c r="C25" s="423"/>
      <c r="D25" s="266"/>
      <c r="Y25" s="458"/>
      <c r="Z25" s="459"/>
      <c r="AA25" s="457"/>
      <c r="AB25" s="458"/>
      <c r="AC25" s="459"/>
      <c r="AD25" s="59"/>
      <c r="AE25" s="59"/>
      <c r="AF25" s="59"/>
      <c r="AG25" s="459"/>
      <c r="AH25" s="459"/>
      <c r="AI25" s="457"/>
      <c r="AJ25" s="22"/>
      <c r="AK25" s="19"/>
      <c r="AL25" s="19"/>
      <c r="AM25" s="19"/>
      <c r="AN25" s="20"/>
      <c r="AO25" s="20"/>
    </row>
    <row r="26" spans="2:41" ht="14.4" x14ac:dyDescent="0.2">
      <c r="B26" s="93">
        <v>8</v>
      </c>
      <c r="C26" s="423" t="s">
        <v>44</v>
      </c>
      <c r="D26" s="266"/>
      <c r="Y26" s="22"/>
      <c r="Z26" s="22"/>
      <c r="AA26" s="22"/>
      <c r="AB26" s="458"/>
      <c r="AC26" s="2"/>
      <c r="AD26" s="2"/>
      <c r="AE26" s="18"/>
      <c r="AF26" s="2"/>
      <c r="AG26" s="18"/>
      <c r="AH26" s="18"/>
      <c r="AI26" s="2"/>
      <c r="AJ26" s="22"/>
      <c r="AK26" s="22"/>
      <c r="AL26" s="22"/>
      <c r="AM26" s="22"/>
      <c r="AN26" s="22"/>
      <c r="AO26" s="22"/>
    </row>
    <row r="27" spans="2:41" ht="14.4" x14ac:dyDescent="0.2">
      <c r="B27" s="93">
        <v>9</v>
      </c>
      <c r="C27" s="423"/>
      <c r="D27" s="266"/>
      <c r="Y27" s="22"/>
      <c r="Z27" s="22"/>
      <c r="AA27" s="22"/>
      <c r="AB27" s="458"/>
      <c r="AC27" s="459"/>
      <c r="AD27" s="59"/>
      <c r="AE27" s="59"/>
      <c r="AF27" s="60"/>
      <c r="AG27" s="459"/>
      <c r="AH27" s="459"/>
      <c r="AI27" s="457"/>
      <c r="AJ27" s="22"/>
      <c r="AK27" s="22"/>
      <c r="AL27" s="22"/>
      <c r="AM27" s="22"/>
      <c r="AN27" s="22"/>
      <c r="AO27" s="22"/>
    </row>
    <row r="28" spans="2:41" ht="15" thickBot="1" x14ac:dyDescent="0.25">
      <c r="B28" s="94">
        <v>10</v>
      </c>
      <c r="C28" s="424"/>
      <c r="D28" s="267"/>
      <c r="Y28" s="22"/>
      <c r="Z28" s="22"/>
      <c r="AA28" s="22"/>
      <c r="AB28" s="458"/>
      <c r="AC28" s="459"/>
      <c r="AD28" s="59"/>
      <c r="AE28" s="59"/>
      <c r="AF28" s="59"/>
      <c r="AG28" s="459"/>
      <c r="AH28" s="459"/>
      <c r="AI28" s="459"/>
      <c r="AJ28" s="22"/>
      <c r="AK28" s="22"/>
      <c r="AL28" s="22"/>
      <c r="AM28" s="22"/>
      <c r="AN28" s="22"/>
      <c r="AO28" s="22"/>
    </row>
    <row r="29" spans="2:41" ht="13.2" x14ac:dyDescent="0.2">
      <c r="Y29" s="22"/>
      <c r="Z29" s="22"/>
      <c r="AA29" s="22"/>
      <c r="AB29" s="458"/>
      <c r="AC29" s="459"/>
      <c r="AD29" s="59"/>
      <c r="AE29" s="59"/>
      <c r="AF29" s="59"/>
      <c r="AG29" s="459"/>
      <c r="AH29" s="459"/>
      <c r="AI29" s="459"/>
      <c r="AJ29" s="22"/>
      <c r="AK29" s="22"/>
      <c r="AL29" s="22"/>
      <c r="AM29" s="22"/>
      <c r="AN29" s="22"/>
      <c r="AO29" s="22"/>
    </row>
    <row r="30" spans="2:41" ht="13.2" x14ac:dyDescent="0.2">
      <c r="Y30" s="22"/>
      <c r="Z30" s="22"/>
      <c r="AA30" s="22"/>
      <c r="AB30" s="19"/>
      <c r="AC30" s="21"/>
      <c r="AD30" s="21"/>
      <c r="AE30" s="21"/>
      <c r="AF30" s="21"/>
      <c r="AG30" s="21"/>
      <c r="AH30" s="21"/>
      <c r="AI30" s="21"/>
      <c r="AJ30" s="22"/>
      <c r="AK30" s="22"/>
      <c r="AL30" s="22"/>
      <c r="AM30" s="22"/>
      <c r="AN30" s="22"/>
      <c r="AO30" s="22"/>
    </row>
  </sheetData>
  <mergeCells count="46">
    <mergeCell ref="Y23:Y25"/>
    <mergeCell ref="Z24:Z25"/>
    <mergeCell ref="AA24:AA25"/>
    <mergeCell ref="C8:D8"/>
    <mergeCell ref="E8:E10"/>
    <mergeCell ref="F8:I10"/>
    <mergeCell ref="C9:D9"/>
    <mergeCell ref="C10:D10"/>
    <mergeCell ref="J8:J10"/>
    <mergeCell ref="U16:W16"/>
    <mergeCell ref="U17:U18"/>
    <mergeCell ref="V17:V18"/>
    <mergeCell ref="W17:W18"/>
    <mergeCell ref="AI24:AI25"/>
    <mergeCell ref="AB26:AB29"/>
    <mergeCell ref="AC27:AC29"/>
    <mergeCell ref="AG27:AG29"/>
    <mergeCell ref="AH27:AH29"/>
    <mergeCell ref="AI27:AI29"/>
    <mergeCell ref="AC24:AC25"/>
    <mergeCell ref="AB23:AB25"/>
    <mergeCell ref="AG24:AG25"/>
    <mergeCell ref="AH24:AH25"/>
    <mergeCell ref="B7:L7"/>
    <mergeCell ref="C19:C21"/>
    <mergeCell ref="C22:C25"/>
    <mergeCell ref="B16:B18"/>
    <mergeCell ref="O16:T16"/>
    <mergeCell ref="S17:T18"/>
    <mergeCell ref="J19:J21"/>
    <mergeCell ref="K17:K18"/>
    <mergeCell ref="O17:P18"/>
    <mergeCell ref="Q17:R18"/>
    <mergeCell ref="C26:C28"/>
    <mergeCell ref="D12:F12"/>
    <mergeCell ref="D13:F13"/>
    <mergeCell ref="D14:F14"/>
    <mergeCell ref="I12:K12"/>
    <mergeCell ref="I13:K13"/>
    <mergeCell ref="I14:K14"/>
    <mergeCell ref="J22:J24"/>
    <mergeCell ref="C16:C18"/>
    <mergeCell ref="I16:I18"/>
    <mergeCell ref="D16:D18"/>
    <mergeCell ref="J17:J18"/>
    <mergeCell ref="J16:K16"/>
  </mergeCells>
  <phoneticPr fontId="1"/>
  <conditionalFormatting sqref="B19:D28">
    <cfRule type="cellIs" dxfId="41" priority="4" operator="equal">
      <formula>""</formula>
    </cfRule>
  </conditionalFormatting>
  <conditionalFormatting sqref="B13:K14 I19:K24 B19:D28">
    <cfRule type="cellIs" dxfId="40" priority="1" operator="equal">
      <formula>""</formula>
    </cfRule>
  </conditionalFormatting>
  <conditionalFormatting sqref="B13:K14">
    <cfRule type="cellIs" dxfId="39" priority="6" operator="equal">
      <formula>""</formula>
    </cfRule>
    <cfRule type="cellIs" dxfId="38" priority="7" operator="equal">
      <formula>""</formula>
    </cfRule>
    <cfRule type="cellIs" dxfId="37" priority="8" operator="equal">
      <formula>""</formula>
    </cfRule>
    <cfRule type="cellIs" dxfId="36" priority="9" operator="equal">
      <formula>""""""</formula>
    </cfRule>
    <cfRule type="cellIs" dxfId="35" priority="10" operator="equal">
      <formula>""""""</formula>
    </cfRule>
    <cfRule type="containsText" dxfId="34" priority="11" operator="containsText" text="&quot;&quot;">
      <formula>NOT(ISERROR(SEARCH("""""",B13)))</formula>
    </cfRule>
  </conditionalFormatting>
  <conditionalFormatting sqref="C8:D10 F8:I10 L8:L10">
    <cfRule type="cellIs" dxfId="33" priority="2" operator="equal">
      <formula>""</formula>
    </cfRule>
    <cfRule type="cellIs" dxfId="32" priority="5" operator="equal">
      <formula>""</formula>
    </cfRule>
    <cfRule type="containsText" dxfId="31" priority="12" operator="containsText" text=" ">
      <formula>NOT(ISERROR(SEARCH(" ",C8)))</formula>
    </cfRule>
    <cfRule type="containsText" dxfId="30" priority="14" operator="containsText" text=" ">
      <formula>NOT(ISERROR(SEARCH(" ",C8)))</formula>
    </cfRule>
  </conditionalFormatting>
  <conditionalFormatting sqref="I19:K24">
    <cfRule type="cellIs" dxfId="29" priority="3" operator="equal">
      <formula>""</formula>
    </cfRule>
  </conditionalFormatting>
  <conditionalFormatting sqref="W19:W21">
    <cfRule type="containsText" dxfId="28" priority="16" operator="containsText" text="A">
      <formula>NOT(ISERROR(SEARCH("A",W19)))</formula>
    </cfRule>
    <cfRule type="containsText" dxfId="27" priority="17" operator="containsText" text="B">
      <formula>NOT(ISERROR(SEARCH("B",W19)))</formula>
    </cfRule>
  </conditionalFormatting>
  <dataValidations count="1">
    <dataValidation type="list" allowBlank="1" showInputMessage="1" showErrorMessage="1" sqref="U19:V20" xr:uid="{00000000-0002-0000-0300-000000000000}">
      <formula1>#REF!</formula1>
    </dataValidation>
  </dataValidations>
  <pageMargins left="0.25" right="0.25" top="0.75" bottom="0.75" header="0.3" footer="0.3"/>
  <pageSetup paperSize="8" scale="87"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5CDB2-6861-4F01-B8A7-7E267708A115}">
  <sheetPr>
    <tabColor theme="0" tint="-0.249977111117893"/>
    <pageSetUpPr fitToPage="1"/>
  </sheetPr>
  <dimension ref="A1:AO48"/>
  <sheetViews>
    <sheetView view="pageBreakPreview" zoomScaleNormal="110" zoomScaleSheetLayoutView="100" workbookViewId="0"/>
  </sheetViews>
  <sheetFormatPr defaultColWidth="9" defaultRowHeight="10.8" x14ac:dyDescent="0.2"/>
  <cols>
    <col min="1" max="1" width="4" style="1" bestFit="1" customWidth="1"/>
    <col min="2" max="2" width="11.44140625" style="1" customWidth="1"/>
    <col min="3" max="3" width="28.77734375" style="7" customWidth="1"/>
    <col min="4" max="4" width="20.33203125" style="1" customWidth="1"/>
    <col min="5" max="5" width="12.6640625" style="1" customWidth="1"/>
    <col min="6" max="6" width="10.44140625" style="7" customWidth="1"/>
    <col min="7" max="7" width="16.88671875" style="7" customWidth="1"/>
    <col min="8" max="8" width="15.33203125" style="2" customWidth="1"/>
    <col min="9" max="9" width="6.109375" style="6" customWidth="1"/>
    <col min="10" max="10" width="14.77734375" style="2" customWidth="1"/>
    <col min="11" max="11" width="44.44140625" style="6" customWidth="1"/>
    <col min="12" max="12" width="54.109375" style="5" customWidth="1"/>
    <col min="13" max="13" width="5.88671875" style="4" customWidth="1"/>
    <col min="14" max="14" width="8" style="3" customWidth="1"/>
    <col min="15" max="15" width="11.33203125" style="7" customWidth="1"/>
    <col min="16" max="16" width="4.6640625" style="2" customWidth="1"/>
    <col min="17" max="17" width="15.88671875" style="1" customWidth="1"/>
    <col min="18" max="18" width="5.6640625" style="2" customWidth="1"/>
    <col min="19" max="19" width="15.6640625" style="1" customWidth="1"/>
    <col min="20" max="20" width="6.44140625" style="2" customWidth="1"/>
    <col min="21" max="23" width="7.88671875" style="2" customWidth="1"/>
    <col min="24" max="24" width="30.77734375" style="1" bestFit="1" customWidth="1"/>
    <col min="25" max="38" width="9" style="1"/>
    <col min="39" max="39" width="32.6640625" style="1" customWidth="1"/>
    <col min="40" max="208" width="9" style="1"/>
    <col min="209" max="209" width="3.44140625" style="1" customWidth="1"/>
    <col min="210" max="210" width="4" style="1" bestFit="1" customWidth="1"/>
    <col min="211" max="211" width="22.109375" style="1" customWidth="1"/>
    <col min="212" max="212" width="12.44140625" style="1" customWidth="1"/>
    <col min="213" max="213" width="8.88671875" style="1" bestFit="1" customWidth="1"/>
    <col min="214" max="214" width="6.44140625" style="1" bestFit="1" customWidth="1"/>
    <col min="215" max="215" width="28.109375" style="1" customWidth="1"/>
    <col min="216" max="216" width="30.88671875" style="1" customWidth="1"/>
    <col min="217" max="217" width="0" style="1" hidden="1" customWidth="1"/>
    <col min="218" max="218" width="6.109375" style="1" bestFit="1" customWidth="1"/>
    <col min="219" max="219" width="25.88671875" style="1" bestFit="1" customWidth="1"/>
    <col min="220" max="220" width="6.109375" style="1" customWidth="1"/>
    <col min="221" max="221" width="23.6640625" style="1" customWidth="1"/>
    <col min="222" max="222" width="8.44140625" style="1" bestFit="1" customWidth="1"/>
    <col min="223" max="223" width="8.44140625" style="1" customWidth="1"/>
    <col min="224" max="224" width="6.109375" style="1" customWidth="1"/>
    <col min="225" max="225" width="0" style="1" hidden="1" customWidth="1"/>
    <col min="226" max="226" width="20.109375" style="1" customWidth="1"/>
    <col min="227" max="227" width="5.6640625" style="1" customWidth="1"/>
    <col min="228" max="228" width="20.109375" style="1" customWidth="1"/>
    <col min="229" max="229" width="5.6640625" style="1" customWidth="1"/>
    <col min="230" max="230" width="20.109375" style="1" customWidth="1"/>
    <col min="231" max="231" width="5.6640625" style="1" customWidth="1"/>
    <col min="232" max="234" width="7.88671875" style="1" customWidth="1"/>
    <col min="235" max="235" width="12.44140625" style="1" customWidth="1"/>
    <col min="236" max="236" width="0" style="1" hidden="1" customWidth="1"/>
    <col min="237" max="237" width="22.33203125" style="1" customWidth="1"/>
    <col min="238" max="273" width="0" style="1" hidden="1" customWidth="1"/>
    <col min="274" max="294" width="9" style="1"/>
    <col min="295" max="295" width="32.6640625" style="1" customWidth="1"/>
    <col min="296" max="464" width="9" style="1"/>
    <col min="465" max="465" width="3.44140625" style="1" customWidth="1"/>
    <col min="466" max="466" width="4" style="1" bestFit="1" customWidth="1"/>
    <col min="467" max="467" width="22.109375" style="1" customWidth="1"/>
    <col min="468" max="468" width="12.44140625" style="1" customWidth="1"/>
    <col min="469" max="469" width="8.88671875" style="1" bestFit="1" customWidth="1"/>
    <col min="470" max="470" width="6.44140625" style="1" bestFit="1" customWidth="1"/>
    <col min="471" max="471" width="28.109375" style="1" customWidth="1"/>
    <col min="472" max="472" width="30.88671875" style="1" customWidth="1"/>
    <col min="473" max="473" width="0" style="1" hidden="1" customWidth="1"/>
    <col min="474" max="474" width="6.109375" style="1" bestFit="1" customWidth="1"/>
    <col min="475" max="475" width="25.88671875" style="1" bestFit="1" customWidth="1"/>
    <col min="476" max="476" width="6.109375" style="1" customWidth="1"/>
    <col min="477" max="477" width="23.6640625" style="1" customWidth="1"/>
    <col min="478" max="478" width="8.44140625" style="1" bestFit="1" customWidth="1"/>
    <col min="479" max="479" width="8.44140625" style="1" customWidth="1"/>
    <col min="480" max="480" width="6.109375" style="1" customWidth="1"/>
    <col min="481" max="481" width="0" style="1" hidden="1" customWidth="1"/>
    <col min="482" max="482" width="20.109375" style="1" customWidth="1"/>
    <col min="483" max="483" width="5.6640625" style="1" customWidth="1"/>
    <col min="484" max="484" width="20.109375" style="1" customWidth="1"/>
    <col min="485" max="485" width="5.6640625" style="1" customWidth="1"/>
    <col min="486" max="486" width="20.109375" style="1" customWidth="1"/>
    <col min="487" max="487" width="5.6640625" style="1" customWidth="1"/>
    <col min="488" max="490" width="7.88671875" style="1" customWidth="1"/>
    <col min="491" max="491" width="12.44140625" style="1" customWidth="1"/>
    <col min="492" max="492" width="0" style="1" hidden="1" customWidth="1"/>
    <col min="493" max="493" width="22.33203125" style="1" customWidth="1"/>
    <col min="494" max="529" width="0" style="1" hidden="1" customWidth="1"/>
    <col min="530" max="550" width="9" style="1"/>
    <col min="551" max="551" width="32.6640625" style="1" customWidth="1"/>
    <col min="552" max="720" width="9" style="1"/>
    <col min="721" max="721" width="3.44140625" style="1" customWidth="1"/>
    <col min="722" max="722" width="4" style="1" bestFit="1" customWidth="1"/>
    <col min="723" max="723" width="22.109375" style="1" customWidth="1"/>
    <col min="724" max="724" width="12.44140625" style="1" customWidth="1"/>
    <col min="725" max="725" width="8.88671875" style="1" bestFit="1" customWidth="1"/>
    <col min="726" max="726" width="6.44140625" style="1" bestFit="1" customWidth="1"/>
    <col min="727" max="727" width="28.109375" style="1" customWidth="1"/>
    <col min="728" max="728" width="30.88671875" style="1" customWidth="1"/>
    <col min="729" max="729" width="0" style="1" hidden="1" customWidth="1"/>
    <col min="730" max="730" width="6.109375" style="1" bestFit="1" customWidth="1"/>
    <col min="731" max="731" width="25.88671875" style="1" bestFit="1" customWidth="1"/>
    <col min="732" max="732" width="6.109375" style="1" customWidth="1"/>
    <col min="733" max="733" width="23.6640625" style="1" customWidth="1"/>
    <col min="734" max="734" width="8.44140625" style="1" bestFit="1" customWidth="1"/>
    <col min="735" max="735" width="8.44140625" style="1" customWidth="1"/>
    <col min="736" max="736" width="6.109375" style="1" customWidth="1"/>
    <col min="737" max="737" width="0" style="1" hidden="1" customWidth="1"/>
    <col min="738" max="738" width="20.109375" style="1" customWidth="1"/>
    <col min="739" max="739" width="5.6640625" style="1" customWidth="1"/>
    <col min="740" max="740" width="20.109375" style="1" customWidth="1"/>
    <col min="741" max="741" width="5.6640625" style="1" customWidth="1"/>
    <col min="742" max="742" width="20.109375" style="1" customWidth="1"/>
    <col min="743" max="743" width="5.6640625" style="1" customWidth="1"/>
    <col min="744" max="746" width="7.88671875" style="1" customWidth="1"/>
    <col min="747" max="747" width="12.44140625" style="1" customWidth="1"/>
    <col min="748" max="748" width="0" style="1" hidden="1" customWidth="1"/>
    <col min="749" max="749" width="22.33203125" style="1" customWidth="1"/>
    <col min="750" max="785" width="0" style="1" hidden="1" customWidth="1"/>
    <col min="786" max="806" width="9" style="1"/>
    <col min="807" max="807" width="32.6640625" style="1" customWidth="1"/>
    <col min="808" max="976" width="9" style="1"/>
    <col min="977" max="977" width="3.44140625" style="1" customWidth="1"/>
    <col min="978" max="978" width="4" style="1" bestFit="1" customWidth="1"/>
    <col min="979" max="979" width="22.109375" style="1" customWidth="1"/>
    <col min="980" max="980" width="12.44140625" style="1" customWidth="1"/>
    <col min="981" max="981" width="8.88671875" style="1" bestFit="1" customWidth="1"/>
    <col min="982" max="982" width="6.44140625" style="1" bestFit="1" customWidth="1"/>
    <col min="983" max="983" width="28.109375" style="1" customWidth="1"/>
    <col min="984" max="984" width="30.88671875" style="1" customWidth="1"/>
    <col min="985" max="985" width="0" style="1" hidden="1" customWidth="1"/>
    <col min="986" max="986" width="6.109375" style="1" bestFit="1" customWidth="1"/>
    <col min="987" max="987" width="25.88671875" style="1" bestFit="1" customWidth="1"/>
    <col min="988" max="988" width="6.109375" style="1" customWidth="1"/>
    <col min="989" max="989" width="23.6640625" style="1" customWidth="1"/>
    <col min="990" max="990" width="8.44140625" style="1" bestFit="1" customWidth="1"/>
    <col min="991" max="991" width="8.44140625" style="1" customWidth="1"/>
    <col min="992" max="992" width="6.109375" style="1" customWidth="1"/>
    <col min="993" max="993" width="0" style="1" hidden="1" customWidth="1"/>
    <col min="994" max="994" width="20.109375" style="1" customWidth="1"/>
    <col min="995" max="995" width="5.6640625" style="1" customWidth="1"/>
    <col min="996" max="996" width="20.109375" style="1" customWidth="1"/>
    <col min="997" max="997" width="5.6640625" style="1" customWidth="1"/>
    <col min="998" max="998" width="20.109375" style="1" customWidth="1"/>
    <col min="999" max="999" width="5.6640625" style="1" customWidth="1"/>
    <col min="1000" max="1002" width="7.88671875" style="1" customWidth="1"/>
    <col min="1003" max="1003" width="12.44140625" style="1" customWidth="1"/>
    <col min="1004" max="1004" width="0" style="1" hidden="1" customWidth="1"/>
    <col min="1005" max="1005" width="22.33203125" style="1" customWidth="1"/>
    <col min="1006" max="1041" width="0" style="1" hidden="1" customWidth="1"/>
    <col min="1042" max="1062" width="9" style="1"/>
    <col min="1063" max="1063" width="32.6640625" style="1" customWidth="1"/>
    <col min="1064" max="1232" width="9" style="1"/>
    <col min="1233" max="1233" width="3.44140625" style="1" customWidth="1"/>
    <col min="1234" max="1234" width="4" style="1" bestFit="1" customWidth="1"/>
    <col min="1235" max="1235" width="22.109375" style="1" customWidth="1"/>
    <col min="1236" max="1236" width="12.44140625" style="1" customWidth="1"/>
    <col min="1237" max="1237" width="8.88671875" style="1" bestFit="1" customWidth="1"/>
    <col min="1238" max="1238" width="6.44140625" style="1" bestFit="1" customWidth="1"/>
    <col min="1239" max="1239" width="28.109375" style="1" customWidth="1"/>
    <col min="1240" max="1240" width="30.88671875" style="1" customWidth="1"/>
    <col min="1241" max="1241" width="0" style="1" hidden="1" customWidth="1"/>
    <col min="1242" max="1242" width="6.109375" style="1" bestFit="1" customWidth="1"/>
    <col min="1243" max="1243" width="25.88671875" style="1" bestFit="1" customWidth="1"/>
    <col min="1244" max="1244" width="6.109375" style="1" customWidth="1"/>
    <col min="1245" max="1245" width="23.6640625" style="1" customWidth="1"/>
    <col min="1246" max="1246" width="8.44140625" style="1" bestFit="1" customWidth="1"/>
    <col min="1247" max="1247" width="8.44140625" style="1" customWidth="1"/>
    <col min="1248" max="1248" width="6.109375" style="1" customWidth="1"/>
    <col min="1249" max="1249" width="0" style="1" hidden="1" customWidth="1"/>
    <col min="1250" max="1250" width="20.109375" style="1" customWidth="1"/>
    <col min="1251" max="1251" width="5.6640625" style="1" customWidth="1"/>
    <col min="1252" max="1252" width="20.109375" style="1" customWidth="1"/>
    <col min="1253" max="1253" width="5.6640625" style="1" customWidth="1"/>
    <col min="1254" max="1254" width="20.109375" style="1" customWidth="1"/>
    <col min="1255" max="1255" width="5.6640625" style="1" customWidth="1"/>
    <col min="1256" max="1258" width="7.88671875" style="1" customWidth="1"/>
    <col min="1259" max="1259" width="12.44140625" style="1" customWidth="1"/>
    <col min="1260" max="1260" width="0" style="1" hidden="1" customWidth="1"/>
    <col min="1261" max="1261" width="22.33203125" style="1" customWidth="1"/>
    <col min="1262" max="1297" width="0" style="1" hidden="1" customWidth="1"/>
    <col min="1298" max="1318" width="9" style="1"/>
    <col min="1319" max="1319" width="32.6640625" style="1" customWidth="1"/>
    <col min="1320" max="1488" width="9" style="1"/>
    <col min="1489" max="1489" width="3.44140625" style="1" customWidth="1"/>
    <col min="1490" max="1490" width="4" style="1" bestFit="1" customWidth="1"/>
    <col min="1491" max="1491" width="22.109375" style="1" customWidth="1"/>
    <col min="1492" max="1492" width="12.44140625" style="1" customWidth="1"/>
    <col min="1493" max="1493" width="8.88671875" style="1" bestFit="1" customWidth="1"/>
    <col min="1494" max="1494" width="6.44140625" style="1" bestFit="1" customWidth="1"/>
    <col min="1495" max="1495" width="28.109375" style="1" customWidth="1"/>
    <col min="1496" max="1496" width="30.88671875" style="1" customWidth="1"/>
    <col min="1497" max="1497" width="0" style="1" hidden="1" customWidth="1"/>
    <col min="1498" max="1498" width="6.109375" style="1" bestFit="1" customWidth="1"/>
    <col min="1499" max="1499" width="25.88671875" style="1" bestFit="1" customWidth="1"/>
    <col min="1500" max="1500" width="6.109375" style="1" customWidth="1"/>
    <col min="1501" max="1501" width="23.6640625" style="1" customWidth="1"/>
    <col min="1502" max="1502" width="8.44140625" style="1" bestFit="1" customWidth="1"/>
    <col min="1503" max="1503" width="8.44140625" style="1" customWidth="1"/>
    <col min="1504" max="1504" width="6.109375" style="1" customWidth="1"/>
    <col min="1505" max="1505" width="0" style="1" hidden="1" customWidth="1"/>
    <col min="1506" max="1506" width="20.109375" style="1" customWidth="1"/>
    <col min="1507" max="1507" width="5.6640625" style="1" customWidth="1"/>
    <col min="1508" max="1508" width="20.109375" style="1" customWidth="1"/>
    <col min="1509" max="1509" width="5.6640625" style="1" customWidth="1"/>
    <col min="1510" max="1510" width="20.109375" style="1" customWidth="1"/>
    <col min="1511" max="1511" width="5.6640625" style="1" customWidth="1"/>
    <col min="1512" max="1514" width="7.88671875" style="1" customWidth="1"/>
    <col min="1515" max="1515" width="12.44140625" style="1" customWidth="1"/>
    <col min="1516" max="1516" width="0" style="1" hidden="1" customWidth="1"/>
    <col min="1517" max="1517" width="22.33203125" style="1" customWidth="1"/>
    <col min="1518" max="1553" width="0" style="1" hidden="1" customWidth="1"/>
    <col min="1554" max="1574" width="9" style="1"/>
    <col min="1575" max="1575" width="32.6640625" style="1" customWidth="1"/>
    <col min="1576" max="1744" width="9" style="1"/>
    <col min="1745" max="1745" width="3.44140625" style="1" customWidth="1"/>
    <col min="1746" max="1746" width="4" style="1" bestFit="1" customWidth="1"/>
    <col min="1747" max="1747" width="22.109375" style="1" customWidth="1"/>
    <col min="1748" max="1748" width="12.44140625" style="1" customWidth="1"/>
    <col min="1749" max="1749" width="8.88671875" style="1" bestFit="1" customWidth="1"/>
    <col min="1750" max="1750" width="6.44140625" style="1" bestFit="1" customWidth="1"/>
    <col min="1751" max="1751" width="28.109375" style="1" customWidth="1"/>
    <col min="1752" max="1752" width="30.88671875" style="1" customWidth="1"/>
    <col min="1753" max="1753" width="0" style="1" hidden="1" customWidth="1"/>
    <col min="1754" max="1754" width="6.109375" style="1" bestFit="1" customWidth="1"/>
    <col min="1755" max="1755" width="25.88671875" style="1" bestFit="1" customWidth="1"/>
    <col min="1756" max="1756" width="6.109375" style="1" customWidth="1"/>
    <col min="1757" max="1757" width="23.6640625" style="1" customWidth="1"/>
    <col min="1758" max="1758" width="8.44140625" style="1" bestFit="1" customWidth="1"/>
    <col min="1759" max="1759" width="8.44140625" style="1" customWidth="1"/>
    <col min="1760" max="1760" width="6.109375" style="1" customWidth="1"/>
    <col min="1761" max="1761" width="0" style="1" hidden="1" customWidth="1"/>
    <col min="1762" max="1762" width="20.109375" style="1" customWidth="1"/>
    <col min="1763" max="1763" width="5.6640625" style="1" customWidth="1"/>
    <col min="1764" max="1764" width="20.109375" style="1" customWidth="1"/>
    <col min="1765" max="1765" width="5.6640625" style="1" customWidth="1"/>
    <col min="1766" max="1766" width="20.109375" style="1" customWidth="1"/>
    <col min="1767" max="1767" width="5.6640625" style="1" customWidth="1"/>
    <col min="1768" max="1770" width="7.88671875" style="1" customWidth="1"/>
    <col min="1771" max="1771" width="12.44140625" style="1" customWidth="1"/>
    <col min="1772" max="1772" width="0" style="1" hidden="1" customWidth="1"/>
    <col min="1773" max="1773" width="22.33203125" style="1" customWidth="1"/>
    <col min="1774" max="1809" width="0" style="1" hidden="1" customWidth="1"/>
    <col min="1810" max="1830" width="9" style="1"/>
    <col min="1831" max="1831" width="32.6640625" style="1" customWidth="1"/>
    <col min="1832" max="2000" width="9" style="1"/>
    <col min="2001" max="2001" width="3.44140625" style="1" customWidth="1"/>
    <col min="2002" max="2002" width="4" style="1" bestFit="1" customWidth="1"/>
    <col min="2003" max="2003" width="22.109375" style="1" customWidth="1"/>
    <col min="2004" max="2004" width="12.44140625" style="1" customWidth="1"/>
    <col min="2005" max="2005" width="8.88671875" style="1" bestFit="1" customWidth="1"/>
    <col min="2006" max="2006" width="6.44140625" style="1" bestFit="1" customWidth="1"/>
    <col min="2007" max="2007" width="28.109375" style="1" customWidth="1"/>
    <col min="2008" max="2008" width="30.88671875" style="1" customWidth="1"/>
    <col min="2009" max="2009" width="0" style="1" hidden="1" customWidth="1"/>
    <col min="2010" max="2010" width="6.109375" style="1" bestFit="1" customWidth="1"/>
    <col min="2011" max="2011" width="25.88671875" style="1" bestFit="1" customWidth="1"/>
    <col min="2012" max="2012" width="6.109375" style="1" customWidth="1"/>
    <col min="2013" max="2013" width="23.6640625" style="1" customWidth="1"/>
    <col min="2014" max="2014" width="8.44140625" style="1" bestFit="1" customWidth="1"/>
    <col min="2015" max="2015" width="8.44140625" style="1" customWidth="1"/>
    <col min="2016" max="2016" width="6.109375" style="1" customWidth="1"/>
    <col min="2017" max="2017" width="0" style="1" hidden="1" customWidth="1"/>
    <col min="2018" max="2018" width="20.109375" style="1" customWidth="1"/>
    <col min="2019" max="2019" width="5.6640625" style="1" customWidth="1"/>
    <col min="2020" max="2020" width="20.109375" style="1" customWidth="1"/>
    <col min="2021" max="2021" width="5.6640625" style="1" customWidth="1"/>
    <col min="2022" max="2022" width="20.109375" style="1" customWidth="1"/>
    <col min="2023" max="2023" width="5.6640625" style="1" customWidth="1"/>
    <col min="2024" max="2026" width="7.88671875" style="1" customWidth="1"/>
    <col min="2027" max="2027" width="12.44140625" style="1" customWidth="1"/>
    <col min="2028" max="2028" width="0" style="1" hidden="1" customWidth="1"/>
    <col min="2029" max="2029" width="22.33203125" style="1" customWidth="1"/>
    <col min="2030" max="2065" width="0" style="1" hidden="1" customWidth="1"/>
    <col min="2066" max="2086" width="9" style="1"/>
    <col min="2087" max="2087" width="32.6640625" style="1" customWidth="1"/>
    <col min="2088" max="2256" width="9" style="1"/>
    <col min="2257" max="2257" width="3.44140625" style="1" customWidth="1"/>
    <col min="2258" max="2258" width="4" style="1" bestFit="1" customWidth="1"/>
    <col min="2259" max="2259" width="22.109375" style="1" customWidth="1"/>
    <col min="2260" max="2260" width="12.44140625" style="1" customWidth="1"/>
    <col min="2261" max="2261" width="8.88671875" style="1" bestFit="1" customWidth="1"/>
    <col min="2262" max="2262" width="6.44140625" style="1" bestFit="1" customWidth="1"/>
    <col min="2263" max="2263" width="28.109375" style="1" customWidth="1"/>
    <col min="2264" max="2264" width="30.88671875" style="1" customWidth="1"/>
    <col min="2265" max="2265" width="0" style="1" hidden="1" customWidth="1"/>
    <col min="2266" max="2266" width="6.109375" style="1" bestFit="1" customWidth="1"/>
    <col min="2267" max="2267" width="25.88671875" style="1" bestFit="1" customWidth="1"/>
    <col min="2268" max="2268" width="6.109375" style="1" customWidth="1"/>
    <col min="2269" max="2269" width="23.6640625" style="1" customWidth="1"/>
    <col min="2270" max="2270" width="8.44140625" style="1" bestFit="1" customWidth="1"/>
    <col min="2271" max="2271" width="8.44140625" style="1" customWidth="1"/>
    <col min="2272" max="2272" width="6.109375" style="1" customWidth="1"/>
    <col min="2273" max="2273" width="0" style="1" hidden="1" customWidth="1"/>
    <col min="2274" max="2274" width="20.109375" style="1" customWidth="1"/>
    <col min="2275" max="2275" width="5.6640625" style="1" customWidth="1"/>
    <col min="2276" max="2276" width="20.109375" style="1" customWidth="1"/>
    <col min="2277" max="2277" width="5.6640625" style="1" customWidth="1"/>
    <col min="2278" max="2278" width="20.109375" style="1" customWidth="1"/>
    <col min="2279" max="2279" width="5.6640625" style="1" customWidth="1"/>
    <col min="2280" max="2282" width="7.88671875" style="1" customWidth="1"/>
    <col min="2283" max="2283" width="12.44140625" style="1" customWidth="1"/>
    <col min="2284" max="2284" width="0" style="1" hidden="1" customWidth="1"/>
    <col min="2285" max="2285" width="22.33203125" style="1" customWidth="1"/>
    <col min="2286" max="2321" width="0" style="1" hidden="1" customWidth="1"/>
    <col min="2322" max="2342" width="9" style="1"/>
    <col min="2343" max="2343" width="32.6640625" style="1" customWidth="1"/>
    <col min="2344" max="2512" width="9" style="1"/>
    <col min="2513" max="2513" width="3.44140625" style="1" customWidth="1"/>
    <col min="2514" max="2514" width="4" style="1" bestFit="1" customWidth="1"/>
    <col min="2515" max="2515" width="22.109375" style="1" customWidth="1"/>
    <col min="2516" max="2516" width="12.44140625" style="1" customWidth="1"/>
    <col min="2517" max="2517" width="8.88671875" style="1" bestFit="1" customWidth="1"/>
    <col min="2518" max="2518" width="6.44140625" style="1" bestFit="1" customWidth="1"/>
    <col min="2519" max="2519" width="28.109375" style="1" customWidth="1"/>
    <col min="2520" max="2520" width="30.88671875" style="1" customWidth="1"/>
    <col min="2521" max="2521" width="0" style="1" hidden="1" customWidth="1"/>
    <col min="2522" max="2522" width="6.109375" style="1" bestFit="1" customWidth="1"/>
    <col min="2523" max="2523" width="25.88671875" style="1" bestFit="1" customWidth="1"/>
    <col min="2524" max="2524" width="6.109375" style="1" customWidth="1"/>
    <col min="2525" max="2525" width="23.6640625" style="1" customWidth="1"/>
    <col min="2526" max="2526" width="8.44140625" style="1" bestFit="1" customWidth="1"/>
    <col min="2527" max="2527" width="8.44140625" style="1" customWidth="1"/>
    <col min="2528" max="2528" width="6.109375" style="1" customWidth="1"/>
    <col min="2529" max="2529" width="0" style="1" hidden="1" customWidth="1"/>
    <col min="2530" max="2530" width="20.109375" style="1" customWidth="1"/>
    <col min="2531" max="2531" width="5.6640625" style="1" customWidth="1"/>
    <col min="2532" max="2532" width="20.109375" style="1" customWidth="1"/>
    <col min="2533" max="2533" width="5.6640625" style="1" customWidth="1"/>
    <col min="2534" max="2534" width="20.109375" style="1" customWidth="1"/>
    <col min="2535" max="2535" width="5.6640625" style="1" customWidth="1"/>
    <col min="2536" max="2538" width="7.88671875" style="1" customWidth="1"/>
    <col min="2539" max="2539" width="12.44140625" style="1" customWidth="1"/>
    <col min="2540" max="2540" width="0" style="1" hidden="1" customWidth="1"/>
    <col min="2541" max="2541" width="22.33203125" style="1" customWidth="1"/>
    <col min="2542" max="2577" width="0" style="1" hidden="1" customWidth="1"/>
    <col min="2578" max="2598" width="9" style="1"/>
    <col min="2599" max="2599" width="32.6640625" style="1" customWidth="1"/>
    <col min="2600" max="2768" width="9" style="1"/>
    <col min="2769" max="2769" width="3.44140625" style="1" customWidth="1"/>
    <col min="2770" max="2770" width="4" style="1" bestFit="1" customWidth="1"/>
    <col min="2771" max="2771" width="22.109375" style="1" customWidth="1"/>
    <col min="2772" max="2772" width="12.44140625" style="1" customWidth="1"/>
    <col min="2773" max="2773" width="8.88671875" style="1" bestFit="1" customWidth="1"/>
    <col min="2774" max="2774" width="6.44140625" style="1" bestFit="1" customWidth="1"/>
    <col min="2775" max="2775" width="28.109375" style="1" customWidth="1"/>
    <col min="2776" max="2776" width="30.88671875" style="1" customWidth="1"/>
    <col min="2777" max="2777" width="0" style="1" hidden="1" customWidth="1"/>
    <col min="2778" max="2778" width="6.109375" style="1" bestFit="1" customWidth="1"/>
    <col min="2779" max="2779" width="25.88671875" style="1" bestFit="1" customWidth="1"/>
    <col min="2780" max="2780" width="6.109375" style="1" customWidth="1"/>
    <col min="2781" max="2781" width="23.6640625" style="1" customWidth="1"/>
    <col min="2782" max="2782" width="8.44140625" style="1" bestFit="1" customWidth="1"/>
    <col min="2783" max="2783" width="8.44140625" style="1" customWidth="1"/>
    <col min="2784" max="2784" width="6.109375" style="1" customWidth="1"/>
    <col min="2785" max="2785" width="0" style="1" hidden="1" customWidth="1"/>
    <col min="2786" max="2786" width="20.109375" style="1" customWidth="1"/>
    <col min="2787" max="2787" width="5.6640625" style="1" customWidth="1"/>
    <col min="2788" max="2788" width="20.109375" style="1" customWidth="1"/>
    <col min="2789" max="2789" width="5.6640625" style="1" customWidth="1"/>
    <col min="2790" max="2790" width="20.109375" style="1" customWidth="1"/>
    <col min="2791" max="2791" width="5.6640625" style="1" customWidth="1"/>
    <col min="2792" max="2794" width="7.88671875" style="1" customWidth="1"/>
    <col min="2795" max="2795" width="12.44140625" style="1" customWidth="1"/>
    <col min="2796" max="2796" width="0" style="1" hidden="1" customWidth="1"/>
    <col min="2797" max="2797" width="22.33203125" style="1" customWidth="1"/>
    <col min="2798" max="2833" width="0" style="1" hidden="1" customWidth="1"/>
    <col min="2834" max="2854" width="9" style="1"/>
    <col min="2855" max="2855" width="32.6640625" style="1" customWidth="1"/>
    <col min="2856" max="3024" width="9" style="1"/>
    <col min="3025" max="3025" width="3.44140625" style="1" customWidth="1"/>
    <col min="3026" max="3026" width="4" style="1" bestFit="1" customWidth="1"/>
    <col min="3027" max="3027" width="22.109375" style="1" customWidth="1"/>
    <col min="3028" max="3028" width="12.44140625" style="1" customWidth="1"/>
    <col min="3029" max="3029" width="8.88671875" style="1" bestFit="1" customWidth="1"/>
    <col min="3030" max="3030" width="6.44140625" style="1" bestFit="1" customWidth="1"/>
    <col min="3031" max="3031" width="28.109375" style="1" customWidth="1"/>
    <col min="3032" max="3032" width="30.88671875" style="1" customWidth="1"/>
    <col min="3033" max="3033" width="0" style="1" hidden="1" customWidth="1"/>
    <col min="3034" max="3034" width="6.109375" style="1" bestFit="1" customWidth="1"/>
    <col min="3035" max="3035" width="25.88671875" style="1" bestFit="1" customWidth="1"/>
    <col min="3036" max="3036" width="6.109375" style="1" customWidth="1"/>
    <col min="3037" max="3037" width="23.6640625" style="1" customWidth="1"/>
    <col min="3038" max="3038" width="8.44140625" style="1" bestFit="1" customWidth="1"/>
    <col min="3039" max="3039" width="8.44140625" style="1" customWidth="1"/>
    <col min="3040" max="3040" width="6.109375" style="1" customWidth="1"/>
    <col min="3041" max="3041" width="0" style="1" hidden="1" customWidth="1"/>
    <col min="3042" max="3042" width="20.109375" style="1" customWidth="1"/>
    <col min="3043" max="3043" width="5.6640625" style="1" customWidth="1"/>
    <col min="3044" max="3044" width="20.109375" style="1" customWidth="1"/>
    <col min="3045" max="3045" width="5.6640625" style="1" customWidth="1"/>
    <col min="3046" max="3046" width="20.109375" style="1" customWidth="1"/>
    <col min="3047" max="3047" width="5.6640625" style="1" customWidth="1"/>
    <col min="3048" max="3050" width="7.88671875" style="1" customWidth="1"/>
    <col min="3051" max="3051" width="12.44140625" style="1" customWidth="1"/>
    <col min="3052" max="3052" width="0" style="1" hidden="1" customWidth="1"/>
    <col min="3053" max="3053" width="22.33203125" style="1" customWidth="1"/>
    <col min="3054" max="3089" width="0" style="1" hidden="1" customWidth="1"/>
    <col min="3090" max="3110" width="9" style="1"/>
    <col min="3111" max="3111" width="32.6640625" style="1" customWidth="1"/>
    <col min="3112" max="3280" width="9" style="1"/>
    <col min="3281" max="3281" width="3.44140625" style="1" customWidth="1"/>
    <col min="3282" max="3282" width="4" style="1" bestFit="1" customWidth="1"/>
    <col min="3283" max="3283" width="22.109375" style="1" customWidth="1"/>
    <col min="3284" max="3284" width="12.44140625" style="1" customWidth="1"/>
    <col min="3285" max="3285" width="8.88671875" style="1" bestFit="1" customWidth="1"/>
    <col min="3286" max="3286" width="6.44140625" style="1" bestFit="1" customWidth="1"/>
    <col min="3287" max="3287" width="28.109375" style="1" customWidth="1"/>
    <col min="3288" max="3288" width="30.88671875" style="1" customWidth="1"/>
    <col min="3289" max="3289" width="0" style="1" hidden="1" customWidth="1"/>
    <col min="3290" max="3290" width="6.109375" style="1" bestFit="1" customWidth="1"/>
    <col min="3291" max="3291" width="25.88671875" style="1" bestFit="1" customWidth="1"/>
    <col min="3292" max="3292" width="6.109375" style="1" customWidth="1"/>
    <col min="3293" max="3293" width="23.6640625" style="1" customWidth="1"/>
    <col min="3294" max="3294" width="8.44140625" style="1" bestFit="1" customWidth="1"/>
    <col min="3295" max="3295" width="8.44140625" style="1" customWidth="1"/>
    <col min="3296" max="3296" width="6.109375" style="1" customWidth="1"/>
    <col min="3297" max="3297" width="0" style="1" hidden="1" customWidth="1"/>
    <col min="3298" max="3298" width="20.109375" style="1" customWidth="1"/>
    <col min="3299" max="3299" width="5.6640625" style="1" customWidth="1"/>
    <col min="3300" max="3300" width="20.109375" style="1" customWidth="1"/>
    <col min="3301" max="3301" width="5.6640625" style="1" customWidth="1"/>
    <col min="3302" max="3302" width="20.109375" style="1" customWidth="1"/>
    <col min="3303" max="3303" width="5.6640625" style="1" customWidth="1"/>
    <col min="3304" max="3306" width="7.88671875" style="1" customWidth="1"/>
    <col min="3307" max="3307" width="12.44140625" style="1" customWidth="1"/>
    <col min="3308" max="3308" width="0" style="1" hidden="1" customWidth="1"/>
    <col min="3309" max="3309" width="22.33203125" style="1" customWidth="1"/>
    <col min="3310" max="3345" width="0" style="1" hidden="1" customWidth="1"/>
    <col min="3346" max="3366" width="9" style="1"/>
    <col min="3367" max="3367" width="32.6640625" style="1" customWidth="1"/>
    <col min="3368" max="3536" width="9" style="1"/>
    <col min="3537" max="3537" width="3.44140625" style="1" customWidth="1"/>
    <col min="3538" max="3538" width="4" style="1" bestFit="1" customWidth="1"/>
    <col min="3539" max="3539" width="22.109375" style="1" customWidth="1"/>
    <col min="3540" max="3540" width="12.44140625" style="1" customWidth="1"/>
    <col min="3541" max="3541" width="8.88671875" style="1" bestFit="1" customWidth="1"/>
    <col min="3542" max="3542" width="6.44140625" style="1" bestFit="1" customWidth="1"/>
    <col min="3543" max="3543" width="28.109375" style="1" customWidth="1"/>
    <col min="3544" max="3544" width="30.88671875" style="1" customWidth="1"/>
    <col min="3545" max="3545" width="0" style="1" hidden="1" customWidth="1"/>
    <col min="3546" max="3546" width="6.109375" style="1" bestFit="1" customWidth="1"/>
    <col min="3547" max="3547" width="25.88671875" style="1" bestFit="1" customWidth="1"/>
    <col min="3548" max="3548" width="6.109375" style="1" customWidth="1"/>
    <col min="3549" max="3549" width="23.6640625" style="1" customWidth="1"/>
    <col min="3550" max="3550" width="8.44140625" style="1" bestFit="1" customWidth="1"/>
    <col min="3551" max="3551" width="8.44140625" style="1" customWidth="1"/>
    <col min="3552" max="3552" width="6.109375" style="1" customWidth="1"/>
    <col min="3553" max="3553" width="0" style="1" hidden="1" customWidth="1"/>
    <col min="3554" max="3554" width="20.109375" style="1" customWidth="1"/>
    <col min="3555" max="3555" width="5.6640625" style="1" customWidth="1"/>
    <col min="3556" max="3556" width="20.109375" style="1" customWidth="1"/>
    <col min="3557" max="3557" width="5.6640625" style="1" customWidth="1"/>
    <col min="3558" max="3558" width="20.109375" style="1" customWidth="1"/>
    <col min="3559" max="3559" width="5.6640625" style="1" customWidth="1"/>
    <col min="3560" max="3562" width="7.88671875" style="1" customWidth="1"/>
    <col min="3563" max="3563" width="12.44140625" style="1" customWidth="1"/>
    <col min="3564" max="3564" width="0" style="1" hidden="1" customWidth="1"/>
    <col min="3565" max="3565" width="22.33203125" style="1" customWidth="1"/>
    <col min="3566" max="3601" width="0" style="1" hidden="1" customWidth="1"/>
    <col min="3602" max="3622" width="9" style="1"/>
    <col min="3623" max="3623" width="32.6640625" style="1" customWidth="1"/>
    <col min="3624" max="3792" width="9" style="1"/>
    <col min="3793" max="3793" width="3.44140625" style="1" customWidth="1"/>
    <col min="3794" max="3794" width="4" style="1" bestFit="1" customWidth="1"/>
    <col min="3795" max="3795" width="22.109375" style="1" customWidth="1"/>
    <col min="3796" max="3796" width="12.44140625" style="1" customWidth="1"/>
    <col min="3797" max="3797" width="8.88671875" style="1" bestFit="1" customWidth="1"/>
    <col min="3798" max="3798" width="6.44140625" style="1" bestFit="1" customWidth="1"/>
    <col min="3799" max="3799" width="28.109375" style="1" customWidth="1"/>
    <col min="3800" max="3800" width="30.88671875" style="1" customWidth="1"/>
    <col min="3801" max="3801" width="0" style="1" hidden="1" customWidth="1"/>
    <col min="3802" max="3802" width="6.109375" style="1" bestFit="1" customWidth="1"/>
    <col min="3803" max="3803" width="25.88671875" style="1" bestFit="1" customWidth="1"/>
    <col min="3804" max="3804" width="6.109375" style="1" customWidth="1"/>
    <col min="3805" max="3805" width="23.6640625" style="1" customWidth="1"/>
    <col min="3806" max="3806" width="8.44140625" style="1" bestFit="1" customWidth="1"/>
    <col min="3807" max="3807" width="8.44140625" style="1" customWidth="1"/>
    <col min="3808" max="3808" width="6.109375" style="1" customWidth="1"/>
    <col min="3809" max="3809" width="0" style="1" hidden="1" customWidth="1"/>
    <col min="3810" max="3810" width="20.109375" style="1" customWidth="1"/>
    <col min="3811" max="3811" width="5.6640625" style="1" customWidth="1"/>
    <col min="3812" max="3812" width="20.109375" style="1" customWidth="1"/>
    <col min="3813" max="3813" width="5.6640625" style="1" customWidth="1"/>
    <col min="3814" max="3814" width="20.109375" style="1" customWidth="1"/>
    <col min="3815" max="3815" width="5.6640625" style="1" customWidth="1"/>
    <col min="3816" max="3818" width="7.88671875" style="1" customWidth="1"/>
    <col min="3819" max="3819" width="12.44140625" style="1" customWidth="1"/>
    <col min="3820" max="3820" width="0" style="1" hidden="1" customWidth="1"/>
    <col min="3821" max="3821" width="22.33203125" style="1" customWidth="1"/>
    <col min="3822" max="3857" width="0" style="1" hidden="1" customWidth="1"/>
    <col min="3858" max="3878" width="9" style="1"/>
    <col min="3879" max="3879" width="32.6640625" style="1" customWidth="1"/>
    <col min="3880" max="4048" width="9" style="1"/>
    <col min="4049" max="4049" width="3.44140625" style="1" customWidth="1"/>
    <col min="4050" max="4050" width="4" style="1" bestFit="1" customWidth="1"/>
    <col min="4051" max="4051" width="22.109375" style="1" customWidth="1"/>
    <col min="4052" max="4052" width="12.44140625" style="1" customWidth="1"/>
    <col min="4053" max="4053" width="8.88671875" style="1" bestFit="1" customWidth="1"/>
    <col min="4054" max="4054" width="6.44140625" style="1" bestFit="1" customWidth="1"/>
    <col min="4055" max="4055" width="28.109375" style="1" customWidth="1"/>
    <col min="4056" max="4056" width="30.88671875" style="1" customWidth="1"/>
    <col min="4057" max="4057" width="0" style="1" hidden="1" customWidth="1"/>
    <col min="4058" max="4058" width="6.109375" style="1" bestFit="1" customWidth="1"/>
    <col min="4059" max="4059" width="25.88671875" style="1" bestFit="1" customWidth="1"/>
    <col min="4060" max="4060" width="6.109375" style="1" customWidth="1"/>
    <col min="4061" max="4061" width="23.6640625" style="1" customWidth="1"/>
    <col min="4062" max="4062" width="8.44140625" style="1" bestFit="1" customWidth="1"/>
    <col min="4063" max="4063" width="8.44140625" style="1" customWidth="1"/>
    <col min="4064" max="4064" width="6.109375" style="1" customWidth="1"/>
    <col min="4065" max="4065" width="0" style="1" hidden="1" customWidth="1"/>
    <col min="4066" max="4066" width="20.109375" style="1" customWidth="1"/>
    <col min="4067" max="4067" width="5.6640625" style="1" customWidth="1"/>
    <col min="4068" max="4068" width="20.109375" style="1" customWidth="1"/>
    <col min="4069" max="4069" width="5.6640625" style="1" customWidth="1"/>
    <col min="4070" max="4070" width="20.109375" style="1" customWidth="1"/>
    <col min="4071" max="4071" width="5.6640625" style="1" customWidth="1"/>
    <col min="4072" max="4074" width="7.88671875" style="1" customWidth="1"/>
    <col min="4075" max="4075" width="12.44140625" style="1" customWidth="1"/>
    <col min="4076" max="4076" width="0" style="1" hidden="1" customWidth="1"/>
    <col min="4077" max="4077" width="22.33203125" style="1" customWidth="1"/>
    <col min="4078" max="4113" width="0" style="1" hidden="1" customWidth="1"/>
    <col min="4114" max="4134" width="9" style="1"/>
    <col min="4135" max="4135" width="32.6640625" style="1" customWidth="1"/>
    <col min="4136" max="4304" width="9" style="1"/>
    <col min="4305" max="4305" width="3.44140625" style="1" customWidth="1"/>
    <col min="4306" max="4306" width="4" style="1" bestFit="1" customWidth="1"/>
    <col min="4307" max="4307" width="22.109375" style="1" customWidth="1"/>
    <col min="4308" max="4308" width="12.44140625" style="1" customWidth="1"/>
    <col min="4309" max="4309" width="8.88671875" style="1" bestFit="1" customWidth="1"/>
    <col min="4310" max="4310" width="6.44140625" style="1" bestFit="1" customWidth="1"/>
    <col min="4311" max="4311" width="28.109375" style="1" customWidth="1"/>
    <col min="4312" max="4312" width="30.88671875" style="1" customWidth="1"/>
    <col min="4313" max="4313" width="0" style="1" hidden="1" customWidth="1"/>
    <col min="4314" max="4314" width="6.109375" style="1" bestFit="1" customWidth="1"/>
    <col min="4315" max="4315" width="25.88671875" style="1" bestFit="1" customWidth="1"/>
    <col min="4316" max="4316" width="6.109375" style="1" customWidth="1"/>
    <col min="4317" max="4317" width="23.6640625" style="1" customWidth="1"/>
    <col min="4318" max="4318" width="8.44140625" style="1" bestFit="1" customWidth="1"/>
    <col min="4319" max="4319" width="8.44140625" style="1" customWidth="1"/>
    <col min="4320" max="4320" width="6.109375" style="1" customWidth="1"/>
    <col min="4321" max="4321" width="0" style="1" hidden="1" customWidth="1"/>
    <col min="4322" max="4322" width="20.109375" style="1" customWidth="1"/>
    <col min="4323" max="4323" width="5.6640625" style="1" customWidth="1"/>
    <col min="4324" max="4324" width="20.109375" style="1" customWidth="1"/>
    <col min="4325" max="4325" width="5.6640625" style="1" customWidth="1"/>
    <col min="4326" max="4326" width="20.109375" style="1" customWidth="1"/>
    <col min="4327" max="4327" width="5.6640625" style="1" customWidth="1"/>
    <col min="4328" max="4330" width="7.88671875" style="1" customWidth="1"/>
    <col min="4331" max="4331" width="12.44140625" style="1" customWidth="1"/>
    <col min="4332" max="4332" width="0" style="1" hidden="1" customWidth="1"/>
    <col min="4333" max="4333" width="22.33203125" style="1" customWidth="1"/>
    <col min="4334" max="4369" width="0" style="1" hidden="1" customWidth="1"/>
    <col min="4370" max="4390" width="9" style="1"/>
    <col min="4391" max="4391" width="32.6640625" style="1" customWidth="1"/>
    <col min="4392" max="4560" width="9" style="1"/>
    <col min="4561" max="4561" width="3.44140625" style="1" customWidth="1"/>
    <col min="4562" max="4562" width="4" style="1" bestFit="1" customWidth="1"/>
    <col min="4563" max="4563" width="22.109375" style="1" customWidth="1"/>
    <col min="4564" max="4564" width="12.44140625" style="1" customWidth="1"/>
    <col min="4565" max="4565" width="8.88671875" style="1" bestFit="1" customWidth="1"/>
    <col min="4566" max="4566" width="6.44140625" style="1" bestFit="1" customWidth="1"/>
    <col min="4567" max="4567" width="28.109375" style="1" customWidth="1"/>
    <col min="4568" max="4568" width="30.88671875" style="1" customWidth="1"/>
    <col min="4569" max="4569" width="0" style="1" hidden="1" customWidth="1"/>
    <col min="4570" max="4570" width="6.109375" style="1" bestFit="1" customWidth="1"/>
    <col min="4571" max="4571" width="25.88671875" style="1" bestFit="1" customWidth="1"/>
    <col min="4572" max="4572" width="6.109375" style="1" customWidth="1"/>
    <col min="4573" max="4573" width="23.6640625" style="1" customWidth="1"/>
    <col min="4574" max="4574" width="8.44140625" style="1" bestFit="1" customWidth="1"/>
    <col min="4575" max="4575" width="8.44140625" style="1" customWidth="1"/>
    <col min="4576" max="4576" width="6.109375" style="1" customWidth="1"/>
    <col min="4577" max="4577" width="0" style="1" hidden="1" customWidth="1"/>
    <col min="4578" max="4578" width="20.109375" style="1" customWidth="1"/>
    <col min="4579" max="4579" width="5.6640625" style="1" customWidth="1"/>
    <col min="4580" max="4580" width="20.109375" style="1" customWidth="1"/>
    <col min="4581" max="4581" width="5.6640625" style="1" customWidth="1"/>
    <col min="4582" max="4582" width="20.109375" style="1" customWidth="1"/>
    <col min="4583" max="4583" width="5.6640625" style="1" customWidth="1"/>
    <col min="4584" max="4586" width="7.88671875" style="1" customWidth="1"/>
    <col min="4587" max="4587" width="12.44140625" style="1" customWidth="1"/>
    <col min="4588" max="4588" width="0" style="1" hidden="1" customWidth="1"/>
    <col min="4589" max="4589" width="22.33203125" style="1" customWidth="1"/>
    <col min="4590" max="4625" width="0" style="1" hidden="1" customWidth="1"/>
    <col min="4626" max="4646" width="9" style="1"/>
    <col min="4647" max="4647" width="32.6640625" style="1" customWidth="1"/>
    <col min="4648" max="4816" width="9" style="1"/>
    <col min="4817" max="4817" width="3.44140625" style="1" customWidth="1"/>
    <col min="4818" max="4818" width="4" style="1" bestFit="1" customWidth="1"/>
    <col min="4819" max="4819" width="22.109375" style="1" customWidth="1"/>
    <col min="4820" max="4820" width="12.44140625" style="1" customWidth="1"/>
    <col min="4821" max="4821" width="8.88671875" style="1" bestFit="1" customWidth="1"/>
    <col min="4822" max="4822" width="6.44140625" style="1" bestFit="1" customWidth="1"/>
    <col min="4823" max="4823" width="28.109375" style="1" customWidth="1"/>
    <col min="4824" max="4824" width="30.88671875" style="1" customWidth="1"/>
    <col min="4825" max="4825" width="0" style="1" hidden="1" customWidth="1"/>
    <col min="4826" max="4826" width="6.109375" style="1" bestFit="1" customWidth="1"/>
    <col min="4827" max="4827" width="25.88671875" style="1" bestFit="1" customWidth="1"/>
    <col min="4828" max="4828" width="6.109375" style="1" customWidth="1"/>
    <col min="4829" max="4829" width="23.6640625" style="1" customWidth="1"/>
    <col min="4830" max="4830" width="8.44140625" style="1" bestFit="1" customWidth="1"/>
    <col min="4831" max="4831" width="8.44140625" style="1" customWidth="1"/>
    <col min="4832" max="4832" width="6.109375" style="1" customWidth="1"/>
    <col min="4833" max="4833" width="0" style="1" hidden="1" customWidth="1"/>
    <col min="4834" max="4834" width="20.109375" style="1" customWidth="1"/>
    <col min="4835" max="4835" width="5.6640625" style="1" customWidth="1"/>
    <col min="4836" max="4836" width="20.109375" style="1" customWidth="1"/>
    <col min="4837" max="4837" width="5.6640625" style="1" customWidth="1"/>
    <col min="4838" max="4838" width="20.109375" style="1" customWidth="1"/>
    <col min="4839" max="4839" width="5.6640625" style="1" customWidth="1"/>
    <col min="4840" max="4842" width="7.88671875" style="1" customWidth="1"/>
    <col min="4843" max="4843" width="12.44140625" style="1" customWidth="1"/>
    <col min="4844" max="4844" width="0" style="1" hidden="1" customWidth="1"/>
    <col min="4845" max="4845" width="22.33203125" style="1" customWidth="1"/>
    <col min="4846" max="4881" width="0" style="1" hidden="1" customWidth="1"/>
    <col min="4882" max="4902" width="9" style="1"/>
    <col min="4903" max="4903" width="32.6640625" style="1" customWidth="1"/>
    <col min="4904" max="5072" width="9" style="1"/>
    <col min="5073" max="5073" width="3.44140625" style="1" customWidth="1"/>
    <col min="5074" max="5074" width="4" style="1" bestFit="1" customWidth="1"/>
    <col min="5075" max="5075" width="22.109375" style="1" customWidth="1"/>
    <col min="5076" max="5076" width="12.44140625" style="1" customWidth="1"/>
    <col min="5077" max="5077" width="8.88671875" style="1" bestFit="1" customWidth="1"/>
    <col min="5078" max="5078" width="6.44140625" style="1" bestFit="1" customWidth="1"/>
    <col min="5079" max="5079" width="28.109375" style="1" customWidth="1"/>
    <col min="5080" max="5080" width="30.88671875" style="1" customWidth="1"/>
    <col min="5081" max="5081" width="0" style="1" hidden="1" customWidth="1"/>
    <col min="5082" max="5082" width="6.109375" style="1" bestFit="1" customWidth="1"/>
    <col min="5083" max="5083" width="25.88671875" style="1" bestFit="1" customWidth="1"/>
    <col min="5084" max="5084" width="6.109375" style="1" customWidth="1"/>
    <col min="5085" max="5085" width="23.6640625" style="1" customWidth="1"/>
    <col min="5086" max="5086" width="8.44140625" style="1" bestFit="1" customWidth="1"/>
    <col min="5087" max="5087" width="8.44140625" style="1" customWidth="1"/>
    <col min="5088" max="5088" width="6.109375" style="1" customWidth="1"/>
    <col min="5089" max="5089" width="0" style="1" hidden="1" customWidth="1"/>
    <col min="5090" max="5090" width="20.109375" style="1" customWidth="1"/>
    <col min="5091" max="5091" width="5.6640625" style="1" customWidth="1"/>
    <col min="5092" max="5092" width="20.109375" style="1" customWidth="1"/>
    <col min="5093" max="5093" width="5.6640625" style="1" customWidth="1"/>
    <col min="5094" max="5094" width="20.109375" style="1" customWidth="1"/>
    <col min="5095" max="5095" width="5.6640625" style="1" customWidth="1"/>
    <col min="5096" max="5098" width="7.88671875" style="1" customWidth="1"/>
    <col min="5099" max="5099" width="12.44140625" style="1" customWidth="1"/>
    <col min="5100" max="5100" width="0" style="1" hidden="1" customWidth="1"/>
    <col min="5101" max="5101" width="22.33203125" style="1" customWidth="1"/>
    <col min="5102" max="5137" width="0" style="1" hidden="1" customWidth="1"/>
    <col min="5138" max="5158" width="9" style="1"/>
    <col min="5159" max="5159" width="32.6640625" style="1" customWidth="1"/>
    <col min="5160" max="5328" width="9" style="1"/>
    <col min="5329" max="5329" width="3.44140625" style="1" customWidth="1"/>
    <col min="5330" max="5330" width="4" style="1" bestFit="1" customWidth="1"/>
    <col min="5331" max="5331" width="22.109375" style="1" customWidth="1"/>
    <col min="5332" max="5332" width="12.44140625" style="1" customWidth="1"/>
    <col min="5333" max="5333" width="8.88671875" style="1" bestFit="1" customWidth="1"/>
    <col min="5334" max="5334" width="6.44140625" style="1" bestFit="1" customWidth="1"/>
    <col min="5335" max="5335" width="28.109375" style="1" customWidth="1"/>
    <col min="5336" max="5336" width="30.88671875" style="1" customWidth="1"/>
    <col min="5337" max="5337" width="0" style="1" hidden="1" customWidth="1"/>
    <col min="5338" max="5338" width="6.109375" style="1" bestFit="1" customWidth="1"/>
    <col min="5339" max="5339" width="25.88671875" style="1" bestFit="1" customWidth="1"/>
    <col min="5340" max="5340" width="6.109375" style="1" customWidth="1"/>
    <col min="5341" max="5341" width="23.6640625" style="1" customWidth="1"/>
    <col min="5342" max="5342" width="8.44140625" style="1" bestFit="1" customWidth="1"/>
    <col min="5343" max="5343" width="8.44140625" style="1" customWidth="1"/>
    <col min="5344" max="5344" width="6.109375" style="1" customWidth="1"/>
    <col min="5345" max="5345" width="0" style="1" hidden="1" customWidth="1"/>
    <col min="5346" max="5346" width="20.109375" style="1" customWidth="1"/>
    <col min="5347" max="5347" width="5.6640625" style="1" customWidth="1"/>
    <col min="5348" max="5348" width="20.109375" style="1" customWidth="1"/>
    <col min="5349" max="5349" width="5.6640625" style="1" customWidth="1"/>
    <col min="5350" max="5350" width="20.109375" style="1" customWidth="1"/>
    <col min="5351" max="5351" width="5.6640625" style="1" customWidth="1"/>
    <col min="5352" max="5354" width="7.88671875" style="1" customWidth="1"/>
    <col min="5355" max="5355" width="12.44140625" style="1" customWidth="1"/>
    <col min="5356" max="5356" width="0" style="1" hidden="1" customWidth="1"/>
    <col min="5357" max="5357" width="22.33203125" style="1" customWidth="1"/>
    <col min="5358" max="5393" width="0" style="1" hidden="1" customWidth="1"/>
    <col min="5394" max="5414" width="9" style="1"/>
    <col min="5415" max="5415" width="32.6640625" style="1" customWidth="1"/>
    <col min="5416" max="5584" width="9" style="1"/>
    <col min="5585" max="5585" width="3.44140625" style="1" customWidth="1"/>
    <col min="5586" max="5586" width="4" style="1" bestFit="1" customWidth="1"/>
    <col min="5587" max="5587" width="22.109375" style="1" customWidth="1"/>
    <col min="5588" max="5588" width="12.44140625" style="1" customWidth="1"/>
    <col min="5589" max="5589" width="8.88671875" style="1" bestFit="1" customWidth="1"/>
    <col min="5590" max="5590" width="6.44140625" style="1" bestFit="1" customWidth="1"/>
    <col min="5591" max="5591" width="28.109375" style="1" customWidth="1"/>
    <col min="5592" max="5592" width="30.88671875" style="1" customWidth="1"/>
    <col min="5593" max="5593" width="0" style="1" hidden="1" customWidth="1"/>
    <col min="5594" max="5594" width="6.109375" style="1" bestFit="1" customWidth="1"/>
    <col min="5595" max="5595" width="25.88671875" style="1" bestFit="1" customWidth="1"/>
    <col min="5596" max="5596" width="6.109375" style="1" customWidth="1"/>
    <col min="5597" max="5597" width="23.6640625" style="1" customWidth="1"/>
    <col min="5598" max="5598" width="8.44140625" style="1" bestFit="1" customWidth="1"/>
    <col min="5599" max="5599" width="8.44140625" style="1" customWidth="1"/>
    <col min="5600" max="5600" width="6.109375" style="1" customWidth="1"/>
    <col min="5601" max="5601" width="0" style="1" hidden="1" customWidth="1"/>
    <col min="5602" max="5602" width="20.109375" style="1" customWidth="1"/>
    <col min="5603" max="5603" width="5.6640625" style="1" customWidth="1"/>
    <col min="5604" max="5604" width="20.109375" style="1" customWidth="1"/>
    <col min="5605" max="5605" width="5.6640625" style="1" customWidth="1"/>
    <col min="5606" max="5606" width="20.109375" style="1" customWidth="1"/>
    <col min="5607" max="5607" width="5.6640625" style="1" customWidth="1"/>
    <col min="5608" max="5610" width="7.88671875" style="1" customWidth="1"/>
    <col min="5611" max="5611" width="12.44140625" style="1" customWidth="1"/>
    <col min="5612" max="5612" width="0" style="1" hidden="1" customWidth="1"/>
    <col min="5613" max="5613" width="22.33203125" style="1" customWidth="1"/>
    <col min="5614" max="5649" width="0" style="1" hidden="1" customWidth="1"/>
    <col min="5650" max="5670" width="9" style="1"/>
    <col min="5671" max="5671" width="32.6640625" style="1" customWidth="1"/>
    <col min="5672" max="5840" width="9" style="1"/>
    <col min="5841" max="5841" width="3.44140625" style="1" customWidth="1"/>
    <col min="5842" max="5842" width="4" style="1" bestFit="1" customWidth="1"/>
    <col min="5843" max="5843" width="22.109375" style="1" customWidth="1"/>
    <col min="5844" max="5844" width="12.44140625" style="1" customWidth="1"/>
    <col min="5845" max="5845" width="8.88671875" style="1" bestFit="1" customWidth="1"/>
    <col min="5846" max="5846" width="6.44140625" style="1" bestFit="1" customWidth="1"/>
    <col min="5847" max="5847" width="28.109375" style="1" customWidth="1"/>
    <col min="5848" max="5848" width="30.88671875" style="1" customWidth="1"/>
    <col min="5849" max="5849" width="0" style="1" hidden="1" customWidth="1"/>
    <col min="5850" max="5850" width="6.109375" style="1" bestFit="1" customWidth="1"/>
    <col min="5851" max="5851" width="25.88671875" style="1" bestFit="1" customWidth="1"/>
    <col min="5852" max="5852" width="6.109375" style="1" customWidth="1"/>
    <col min="5853" max="5853" width="23.6640625" style="1" customWidth="1"/>
    <col min="5854" max="5854" width="8.44140625" style="1" bestFit="1" customWidth="1"/>
    <col min="5855" max="5855" width="8.44140625" style="1" customWidth="1"/>
    <col min="5856" max="5856" width="6.109375" style="1" customWidth="1"/>
    <col min="5857" max="5857" width="0" style="1" hidden="1" customWidth="1"/>
    <col min="5858" max="5858" width="20.109375" style="1" customWidth="1"/>
    <col min="5859" max="5859" width="5.6640625" style="1" customWidth="1"/>
    <col min="5860" max="5860" width="20.109375" style="1" customWidth="1"/>
    <col min="5861" max="5861" width="5.6640625" style="1" customWidth="1"/>
    <col min="5862" max="5862" width="20.109375" style="1" customWidth="1"/>
    <col min="5863" max="5863" width="5.6640625" style="1" customWidth="1"/>
    <col min="5864" max="5866" width="7.88671875" style="1" customWidth="1"/>
    <col min="5867" max="5867" width="12.44140625" style="1" customWidth="1"/>
    <col min="5868" max="5868" width="0" style="1" hidden="1" customWidth="1"/>
    <col min="5869" max="5869" width="22.33203125" style="1" customWidth="1"/>
    <col min="5870" max="5905" width="0" style="1" hidden="1" customWidth="1"/>
    <col min="5906" max="5926" width="9" style="1"/>
    <col min="5927" max="5927" width="32.6640625" style="1" customWidth="1"/>
    <col min="5928" max="6096" width="9" style="1"/>
    <col min="6097" max="6097" width="3.44140625" style="1" customWidth="1"/>
    <col min="6098" max="6098" width="4" style="1" bestFit="1" customWidth="1"/>
    <col min="6099" max="6099" width="22.109375" style="1" customWidth="1"/>
    <col min="6100" max="6100" width="12.44140625" style="1" customWidth="1"/>
    <col min="6101" max="6101" width="8.88671875" style="1" bestFit="1" customWidth="1"/>
    <col min="6102" max="6102" width="6.44140625" style="1" bestFit="1" customWidth="1"/>
    <col min="6103" max="6103" width="28.109375" style="1" customWidth="1"/>
    <col min="6104" max="6104" width="30.88671875" style="1" customWidth="1"/>
    <col min="6105" max="6105" width="0" style="1" hidden="1" customWidth="1"/>
    <col min="6106" max="6106" width="6.109375" style="1" bestFit="1" customWidth="1"/>
    <col min="6107" max="6107" width="25.88671875" style="1" bestFit="1" customWidth="1"/>
    <col min="6108" max="6108" width="6.109375" style="1" customWidth="1"/>
    <col min="6109" max="6109" width="23.6640625" style="1" customWidth="1"/>
    <col min="6110" max="6110" width="8.44140625" style="1" bestFit="1" customWidth="1"/>
    <col min="6111" max="6111" width="8.44140625" style="1" customWidth="1"/>
    <col min="6112" max="6112" width="6.109375" style="1" customWidth="1"/>
    <col min="6113" max="6113" width="0" style="1" hidden="1" customWidth="1"/>
    <col min="6114" max="6114" width="20.109375" style="1" customWidth="1"/>
    <col min="6115" max="6115" width="5.6640625" style="1" customWidth="1"/>
    <col min="6116" max="6116" width="20.109375" style="1" customWidth="1"/>
    <col min="6117" max="6117" width="5.6640625" style="1" customWidth="1"/>
    <col min="6118" max="6118" width="20.109375" style="1" customWidth="1"/>
    <col min="6119" max="6119" width="5.6640625" style="1" customWidth="1"/>
    <col min="6120" max="6122" width="7.88671875" style="1" customWidth="1"/>
    <col min="6123" max="6123" width="12.44140625" style="1" customWidth="1"/>
    <col min="6124" max="6124" width="0" style="1" hidden="1" customWidth="1"/>
    <col min="6125" max="6125" width="22.33203125" style="1" customWidth="1"/>
    <col min="6126" max="6161" width="0" style="1" hidden="1" customWidth="1"/>
    <col min="6162" max="6182" width="9" style="1"/>
    <col min="6183" max="6183" width="32.6640625" style="1" customWidth="1"/>
    <col min="6184" max="6352" width="9" style="1"/>
    <col min="6353" max="6353" width="3.44140625" style="1" customWidth="1"/>
    <col min="6354" max="6354" width="4" style="1" bestFit="1" customWidth="1"/>
    <col min="6355" max="6355" width="22.109375" style="1" customWidth="1"/>
    <col min="6356" max="6356" width="12.44140625" style="1" customWidth="1"/>
    <col min="6357" max="6357" width="8.88671875" style="1" bestFit="1" customWidth="1"/>
    <col min="6358" max="6358" width="6.44140625" style="1" bestFit="1" customWidth="1"/>
    <col min="6359" max="6359" width="28.109375" style="1" customWidth="1"/>
    <col min="6360" max="6360" width="30.88671875" style="1" customWidth="1"/>
    <col min="6361" max="6361" width="0" style="1" hidden="1" customWidth="1"/>
    <col min="6362" max="6362" width="6.109375" style="1" bestFit="1" customWidth="1"/>
    <col min="6363" max="6363" width="25.88671875" style="1" bestFit="1" customWidth="1"/>
    <col min="6364" max="6364" width="6.109375" style="1" customWidth="1"/>
    <col min="6365" max="6365" width="23.6640625" style="1" customWidth="1"/>
    <col min="6366" max="6366" width="8.44140625" style="1" bestFit="1" customWidth="1"/>
    <col min="6367" max="6367" width="8.44140625" style="1" customWidth="1"/>
    <col min="6368" max="6368" width="6.109375" style="1" customWidth="1"/>
    <col min="6369" max="6369" width="0" style="1" hidden="1" customWidth="1"/>
    <col min="6370" max="6370" width="20.109375" style="1" customWidth="1"/>
    <col min="6371" max="6371" width="5.6640625" style="1" customWidth="1"/>
    <col min="6372" max="6372" width="20.109375" style="1" customWidth="1"/>
    <col min="6373" max="6373" width="5.6640625" style="1" customWidth="1"/>
    <col min="6374" max="6374" width="20.109375" style="1" customWidth="1"/>
    <col min="6375" max="6375" width="5.6640625" style="1" customWidth="1"/>
    <col min="6376" max="6378" width="7.88671875" style="1" customWidth="1"/>
    <col min="6379" max="6379" width="12.44140625" style="1" customWidth="1"/>
    <col min="6380" max="6380" width="0" style="1" hidden="1" customWidth="1"/>
    <col min="6381" max="6381" width="22.33203125" style="1" customWidth="1"/>
    <col min="6382" max="6417" width="0" style="1" hidden="1" customWidth="1"/>
    <col min="6418" max="6438" width="9" style="1"/>
    <col min="6439" max="6439" width="32.6640625" style="1" customWidth="1"/>
    <col min="6440" max="6608" width="9" style="1"/>
    <col min="6609" max="6609" width="3.44140625" style="1" customWidth="1"/>
    <col min="6610" max="6610" width="4" style="1" bestFit="1" customWidth="1"/>
    <col min="6611" max="6611" width="22.109375" style="1" customWidth="1"/>
    <col min="6612" max="6612" width="12.44140625" style="1" customWidth="1"/>
    <col min="6613" max="6613" width="8.88671875" style="1" bestFit="1" customWidth="1"/>
    <col min="6614" max="6614" width="6.44140625" style="1" bestFit="1" customWidth="1"/>
    <col min="6615" max="6615" width="28.109375" style="1" customWidth="1"/>
    <col min="6616" max="6616" width="30.88671875" style="1" customWidth="1"/>
    <col min="6617" max="6617" width="0" style="1" hidden="1" customWidth="1"/>
    <col min="6618" max="6618" width="6.109375" style="1" bestFit="1" customWidth="1"/>
    <col min="6619" max="6619" width="25.88671875" style="1" bestFit="1" customWidth="1"/>
    <col min="6620" max="6620" width="6.109375" style="1" customWidth="1"/>
    <col min="6621" max="6621" width="23.6640625" style="1" customWidth="1"/>
    <col min="6622" max="6622" width="8.44140625" style="1" bestFit="1" customWidth="1"/>
    <col min="6623" max="6623" width="8.44140625" style="1" customWidth="1"/>
    <col min="6624" max="6624" width="6.109375" style="1" customWidth="1"/>
    <col min="6625" max="6625" width="0" style="1" hidden="1" customWidth="1"/>
    <col min="6626" max="6626" width="20.109375" style="1" customWidth="1"/>
    <col min="6627" max="6627" width="5.6640625" style="1" customWidth="1"/>
    <col min="6628" max="6628" width="20.109375" style="1" customWidth="1"/>
    <col min="6629" max="6629" width="5.6640625" style="1" customWidth="1"/>
    <col min="6630" max="6630" width="20.109375" style="1" customWidth="1"/>
    <col min="6631" max="6631" width="5.6640625" style="1" customWidth="1"/>
    <col min="6632" max="6634" width="7.88671875" style="1" customWidth="1"/>
    <col min="6635" max="6635" width="12.44140625" style="1" customWidth="1"/>
    <col min="6636" max="6636" width="0" style="1" hidden="1" customWidth="1"/>
    <col min="6637" max="6637" width="22.33203125" style="1" customWidth="1"/>
    <col min="6638" max="6673" width="0" style="1" hidden="1" customWidth="1"/>
    <col min="6674" max="6694" width="9" style="1"/>
    <col min="6695" max="6695" width="32.6640625" style="1" customWidth="1"/>
    <col min="6696" max="6864" width="9" style="1"/>
    <col min="6865" max="6865" width="3.44140625" style="1" customWidth="1"/>
    <col min="6866" max="6866" width="4" style="1" bestFit="1" customWidth="1"/>
    <col min="6867" max="6867" width="22.109375" style="1" customWidth="1"/>
    <col min="6868" max="6868" width="12.44140625" style="1" customWidth="1"/>
    <col min="6869" max="6869" width="8.88671875" style="1" bestFit="1" customWidth="1"/>
    <col min="6870" max="6870" width="6.44140625" style="1" bestFit="1" customWidth="1"/>
    <col min="6871" max="6871" width="28.109375" style="1" customWidth="1"/>
    <col min="6872" max="6872" width="30.88671875" style="1" customWidth="1"/>
    <col min="6873" max="6873" width="0" style="1" hidden="1" customWidth="1"/>
    <col min="6874" max="6874" width="6.109375" style="1" bestFit="1" customWidth="1"/>
    <col min="6875" max="6875" width="25.88671875" style="1" bestFit="1" customWidth="1"/>
    <col min="6876" max="6876" width="6.109375" style="1" customWidth="1"/>
    <col min="6877" max="6877" width="23.6640625" style="1" customWidth="1"/>
    <col min="6878" max="6878" width="8.44140625" style="1" bestFit="1" customWidth="1"/>
    <col min="6879" max="6879" width="8.44140625" style="1" customWidth="1"/>
    <col min="6880" max="6880" width="6.109375" style="1" customWidth="1"/>
    <col min="6881" max="6881" width="0" style="1" hidden="1" customWidth="1"/>
    <col min="6882" max="6882" width="20.109375" style="1" customWidth="1"/>
    <col min="6883" max="6883" width="5.6640625" style="1" customWidth="1"/>
    <col min="6884" max="6884" width="20.109375" style="1" customWidth="1"/>
    <col min="6885" max="6885" width="5.6640625" style="1" customWidth="1"/>
    <col min="6886" max="6886" width="20.109375" style="1" customWidth="1"/>
    <col min="6887" max="6887" width="5.6640625" style="1" customWidth="1"/>
    <col min="6888" max="6890" width="7.88671875" style="1" customWidth="1"/>
    <col min="6891" max="6891" width="12.44140625" style="1" customWidth="1"/>
    <col min="6892" max="6892" width="0" style="1" hidden="1" customWidth="1"/>
    <col min="6893" max="6893" width="22.33203125" style="1" customWidth="1"/>
    <col min="6894" max="6929" width="0" style="1" hidden="1" customWidth="1"/>
    <col min="6930" max="6950" width="9" style="1"/>
    <col min="6951" max="6951" width="32.6640625" style="1" customWidth="1"/>
    <col min="6952" max="7120" width="9" style="1"/>
    <col min="7121" max="7121" width="3.44140625" style="1" customWidth="1"/>
    <col min="7122" max="7122" width="4" style="1" bestFit="1" customWidth="1"/>
    <col min="7123" max="7123" width="22.109375" style="1" customWidth="1"/>
    <col min="7124" max="7124" width="12.44140625" style="1" customWidth="1"/>
    <col min="7125" max="7125" width="8.88671875" style="1" bestFit="1" customWidth="1"/>
    <col min="7126" max="7126" width="6.44140625" style="1" bestFit="1" customWidth="1"/>
    <col min="7127" max="7127" width="28.109375" style="1" customWidth="1"/>
    <col min="7128" max="7128" width="30.88671875" style="1" customWidth="1"/>
    <col min="7129" max="7129" width="0" style="1" hidden="1" customWidth="1"/>
    <col min="7130" max="7130" width="6.109375" style="1" bestFit="1" customWidth="1"/>
    <col min="7131" max="7131" width="25.88671875" style="1" bestFit="1" customWidth="1"/>
    <col min="7132" max="7132" width="6.109375" style="1" customWidth="1"/>
    <col min="7133" max="7133" width="23.6640625" style="1" customWidth="1"/>
    <col min="7134" max="7134" width="8.44140625" style="1" bestFit="1" customWidth="1"/>
    <col min="7135" max="7135" width="8.44140625" style="1" customWidth="1"/>
    <col min="7136" max="7136" width="6.109375" style="1" customWidth="1"/>
    <col min="7137" max="7137" width="0" style="1" hidden="1" customWidth="1"/>
    <col min="7138" max="7138" width="20.109375" style="1" customWidth="1"/>
    <col min="7139" max="7139" width="5.6640625" style="1" customWidth="1"/>
    <col min="7140" max="7140" width="20.109375" style="1" customWidth="1"/>
    <col min="7141" max="7141" width="5.6640625" style="1" customWidth="1"/>
    <col min="7142" max="7142" width="20.109375" style="1" customWidth="1"/>
    <col min="7143" max="7143" width="5.6640625" style="1" customWidth="1"/>
    <col min="7144" max="7146" width="7.88671875" style="1" customWidth="1"/>
    <col min="7147" max="7147" width="12.44140625" style="1" customWidth="1"/>
    <col min="7148" max="7148" width="0" style="1" hidden="1" customWidth="1"/>
    <col min="7149" max="7149" width="22.33203125" style="1" customWidth="1"/>
    <col min="7150" max="7185" width="0" style="1" hidden="1" customWidth="1"/>
    <col min="7186" max="7206" width="9" style="1"/>
    <col min="7207" max="7207" width="32.6640625" style="1" customWidth="1"/>
    <col min="7208" max="7376" width="9" style="1"/>
    <col min="7377" max="7377" width="3.44140625" style="1" customWidth="1"/>
    <col min="7378" max="7378" width="4" style="1" bestFit="1" customWidth="1"/>
    <col min="7379" max="7379" width="22.109375" style="1" customWidth="1"/>
    <col min="7380" max="7380" width="12.44140625" style="1" customWidth="1"/>
    <col min="7381" max="7381" width="8.88671875" style="1" bestFit="1" customWidth="1"/>
    <col min="7382" max="7382" width="6.44140625" style="1" bestFit="1" customWidth="1"/>
    <col min="7383" max="7383" width="28.109375" style="1" customWidth="1"/>
    <col min="7384" max="7384" width="30.88671875" style="1" customWidth="1"/>
    <col min="7385" max="7385" width="0" style="1" hidden="1" customWidth="1"/>
    <col min="7386" max="7386" width="6.109375" style="1" bestFit="1" customWidth="1"/>
    <col min="7387" max="7387" width="25.88671875" style="1" bestFit="1" customWidth="1"/>
    <col min="7388" max="7388" width="6.109375" style="1" customWidth="1"/>
    <col min="7389" max="7389" width="23.6640625" style="1" customWidth="1"/>
    <col min="7390" max="7390" width="8.44140625" style="1" bestFit="1" customWidth="1"/>
    <col min="7391" max="7391" width="8.44140625" style="1" customWidth="1"/>
    <col min="7392" max="7392" width="6.109375" style="1" customWidth="1"/>
    <col min="7393" max="7393" width="0" style="1" hidden="1" customWidth="1"/>
    <col min="7394" max="7394" width="20.109375" style="1" customWidth="1"/>
    <col min="7395" max="7395" width="5.6640625" style="1" customWidth="1"/>
    <col min="7396" max="7396" width="20.109375" style="1" customWidth="1"/>
    <col min="7397" max="7397" width="5.6640625" style="1" customWidth="1"/>
    <col min="7398" max="7398" width="20.109375" style="1" customWidth="1"/>
    <col min="7399" max="7399" width="5.6640625" style="1" customWidth="1"/>
    <col min="7400" max="7402" width="7.88671875" style="1" customWidth="1"/>
    <col min="7403" max="7403" width="12.44140625" style="1" customWidth="1"/>
    <col min="7404" max="7404" width="0" style="1" hidden="1" customWidth="1"/>
    <col min="7405" max="7405" width="22.33203125" style="1" customWidth="1"/>
    <col min="7406" max="7441" width="0" style="1" hidden="1" customWidth="1"/>
    <col min="7442" max="7462" width="9" style="1"/>
    <col min="7463" max="7463" width="32.6640625" style="1" customWidth="1"/>
    <col min="7464" max="7632" width="9" style="1"/>
    <col min="7633" max="7633" width="3.44140625" style="1" customWidth="1"/>
    <col min="7634" max="7634" width="4" style="1" bestFit="1" customWidth="1"/>
    <col min="7635" max="7635" width="22.109375" style="1" customWidth="1"/>
    <col min="7636" max="7636" width="12.44140625" style="1" customWidth="1"/>
    <col min="7637" max="7637" width="8.88671875" style="1" bestFit="1" customWidth="1"/>
    <col min="7638" max="7638" width="6.44140625" style="1" bestFit="1" customWidth="1"/>
    <col min="7639" max="7639" width="28.109375" style="1" customWidth="1"/>
    <col min="7640" max="7640" width="30.88671875" style="1" customWidth="1"/>
    <col min="7641" max="7641" width="0" style="1" hidden="1" customWidth="1"/>
    <col min="7642" max="7642" width="6.109375" style="1" bestFit="1" customWidth="1"/>
    <col min="7643" max="7643" width="25.88671875" style="1" bestFit="1" customWidth="1"/>
    <col min="7644" max="7644" width="6.109375" style="1" customWidth="1"/>
    <col min="7645" max="7645" width="23.6640625" style="1" customWidth="1"/>
    <col min="7646" max="7646" width="8.44140625" style="1" bestFit="1" customWidth="1"/>
    <col min="7647" max="7647" width="8.44140625" style="1" customWidth="1"/>
    <col min="7648" max="7648" width="6.109375" style="1" customWidth="1"/>
    <col min="7649" max="7649" width="0" style="1" hidden="1" customWidth="1"/>
    <col min="7650" max="7650" width="20.109375" style="1" customWidth="1"/>
    <col min="7651" max="7651" width="5.6640625" style="1" customWidth="1"/>
    <col min="7652" max="7652" width="20.109375" style="1" customWidth="1"/>
    <col min="7653" max="7653" width="5.6640625" style="1" customWidth="1"/>
    <col min="7654" max="7654" width="20.109375" style="1" customWidth="1"/>
    <col min="7655" max="7655" width="5.6640625" style="1" customWidth="1"/>
    <col min="7656" max="7658" width="7.88671875" style="1" customWidth="1"/>
    <col min="7659" max="7659" width="12.44140625" style="1" customWidth="1"/>
    <col min="7660" max="7660" width="0" style="1" hidden="1" customWidth="1"/>
    <col min="7661" max="7661" width="22.33203125" style="1" customWidth="1"/>
    <col min="7662" max="7697" width="0" style="1" hidden="1" customWidth="1"/>
    <col min="7698" max="7718" width="9" style="1"/>
    <col min="7719" max="7719" width="32.6640625" style="1" customWidth="1"/>
    <col min="7720" max="7888" width="9" style="1"/>
    <col min="7889" max="7889" width="3.44140625" style="1" customWidth="1"/>
    <col min="7890" max="7890" width="4" style="1" bestFit="1" customWidth="1"/>
    <col min="7891" max="7891" width="22.109375" style="1" customWidth="1"/>
    <col min="7892" max="7892" width="12.44140625" style="1" customWidth="1"/>
    <col min="7893" max="7893" width="8.88671875" style="1" bestFit="1" customWidth="1"/>
    <col min="7894" max="7894" width="6.44140625" style="1" bestFit="1" customWidth="1"/>
    <col min="7895" max="7895" width="28.109375" style="1" customWidth="1"/>
    <col min="7896" max="7896" width="30.88671875" style="1" customWidth="1"/>
    <col min="7897" max="7897" width="0" style="1" hidden="1" customWidth="1"/>
    <col min="7898" max="7898" width="6.109375" style="1" bestFit="1" customWidth="1"/>
    <col min="7899" max="7899" width="25.88671875" style="1" bestFit="1" customWidth="1"/>
    <col min="7900" max="7900" width="6.109375" style="1" customWidth="1"/>
    <col min="7901" max="7901" width="23.6640625" style="1" customWidth="1"/>
    <col min="7902" max="7902" width="8.44140625" style="1" bestFit="1" customWidth="1"/>
    <col min="7903" max="7903" width="8.44140625" style="1" customWidth="1"/>
    <col min="7904" max="7904" width="6.109375" style="1" customWidth="1"/>
    <col min="7905" max="7905" width="0" style="1" hidden="1" customWidth="1"/>
    <col min="7906" max="7906" width="20.109375" style="1" customWidth="1"/>
    <col min="7907" max="7907" width="5.6640625" style="1" customWidth="1"/>
    <col min="7908" max="7908" width="20.109375" style="1" customWidth="1"/>
    <col min="7909" max="7909" width="5.6640625" style="1" customWidth="1"/>
    <col min="7910" max="7910" width="20.109375" style="1" customWidth="1"/>
    <col min="7911" max="7911" width="5.6640625" style="1" customWidth="1"/>
    <col min="7912" max="7914" width="7.88671875" style="1" customWidth="1"/>
    <col min="7915" max="7915" width="12.44140625" style="1" customWidth="1"/>
    <col min="7916" max="7916" width="0" style="1" hidden="1" customWidth="1"/>
    <col min="7917" max="7917" width="22.33203125" style="1" customWidth="1"/>
    <col min="7918" max="7953" width="0" style="1" hidden="1" customWidth="1"/>
    <col min="7954" max="7974" width="9" style="1"/>
    <col min="7975" max="7975" width="32.6640625" style="1" customWidth="1"/>
    <col min="7976" max="8144" width="9" style="1"/>
    <col min="8145" max="8145" width="3.44140625" style="1" customWidth="1"/>
    <col min="8146" max="8146" width="4" style="1" bestFit="1" customWidth="1"/>
    <col min="8147" max="8147" width="22.109375" style="1" customWidth="1"/>
    <col min="8148" max="8148" width="12.44140625" style="1" customWidth="1"/>
    <col min="8149" max="8149" width="8.88671875" style="1" bestFit="1" customWidth="1"/>
    <col min="8150" max="8150" width="6.44140625" style="1" bestFit="1" customWidth="1"/>
    <col min="8151" max="8151" width="28.109375" style="1" customWidth="1"/>
    <col min="8152" max="8152" width="30.88671875" style="1" customWidth="1"/>
    <col min="8153" max="8153" width="0" style="1" hidden="1" customWidth="1"/>
    <col min="8154" max="8154" width="6.109375" style="1" bestFit="1" customWidth="1"/>
    <col min="8155" max="8155" width="25.88671875" style="1" bestFit="1" customWidth="1"/>
    <col min="8156" max="8156" width="6.109375" style="1" customWidth="1"/>
    <col min="8157" max="8157" width="23.6640625" style="1" customWidth="1"/>
    <col min="8158" max="8158" width="8.44140625" style="1" bestFit="1" customWidth="1"/>
    <col min="8159" max="8159" width="8.44140625" style="1" customWidth="1"/>
    <col min="8160" max="8160" width="6.109375" style="1" customWidth="1"/>
    <col min="8161" max="8161" width="0" style="1" hidden="1" customWidth="1"/>
    <col min="8162" max="8162" width="20.109375" style="1" customWidth="1"/>
    <col min="8163" max="8163" width="5.6640625" style="1" customWidth="1"/>
    <col min="8164" max="8164" width="20.109375" style="1" customWidth="1"/>
    <col min="8165" max="8165" width="5.6640625" style="1" customWidth="1"/>
    <col min="8166" max="8166" width="20.109375" style="1" customWidth="1"/>
    <col min="8167" max="8167" width="5.6640625" style="1" customWidth="1"/>
    <col min="8168" max="8170" width="7.88671875" style="1" customWidth="1"/>
    <col min="8171" max="8171" width="12.44140625" style="1" customWidth="1"/>
    <col min="8172" max="8172" width="0" style="1" hidden="1" customWidth="1"/>
    <col min="8173" max="8173" width="22.33203125" style="1" customWidth="1"/>
    <col min="8174" max="8209" width="0" style="1" hidden="1" customWidth="1"/>
    <col min="8210" max="8230" width="9" style="1"/>
    <col min="8231" max="8231" width="32.6640625" style="1" customWidth="1"/>
    <col min="8232" max="8400" width="9" style="1"/>
    <col min="8401" max="8401" width="3.44140625" style="1" customWidth="1"/>
    <col min="8402" max="8402" width="4" style="1" bestFit="1" customWidth="1"/>
    <col min="8403" max="8403" width="22.109375" style="1" customWidth="1"/>
    <col min="8404" max="8404" width="12.44140625" style="1" customWidth="1"/>
    <col min="8405" max="8405" width="8.88671875" style="1" bestFit="1" customWidth="1"/>
    <col min="8406" max="8406" width="6.44140625" style="1" bestFit="1" customWidth="1"/>
    <col min="8407" max="8407" width="28.109375" style="1" customWidth="1"/>
    <col min="8408" max="8408" width="30.88671875" style="1" customWidth="1"/>
    <col min="8409" max="8409" width="0" style="1" hidden="1" customWidth="1"/>
    <col min="8410" max="8410" width="6.109375" style="1" bestFit="1" customWidth="1"/>
    <col min="8411" max="8411" width="25.88671875" style="1" bestFit="1" customWidth="1"/>
    <col min="8412" max="8412" width="6.109375" style="1" customWidth="1"/>
    <col min="8413" max="8413" width="23.6640625" style="1" customWidth="1"/>
    <col min="8414" max="8414" width="8.44140625" style="1" bestFit="1" customWidth="1"/>
    <col min="8415" max="8415" width="8.44140625" style="1" customWidth="1"/>
    <col min="8416" max="8416" width="6.109375" style="1" customWidth="1"/>
    <col min="8417" max="8417" width="0" style="1" hidden="1" customWidth="1"/>
    <col min="8418" max="8418" width="20.109375" style="1" customWidth="1"/>
    <col min="8419" max="8419" width="5.6640625" style="1" customWidth="1"/>
    <col min="8420" max="8420" width="20.109375" style="1" customWidth="1"/>
    <col min="8421" max="8421" width="5.6640625" style="1" customWidth="1"/>
    <col min="8422" max="8422" width="20.109375" style="1" customWidth="1"/>
    <col min="8423" max="8423" width="5.6640625" style="1" customWidth="1"/>
    <col min="8424" max="8426" width="7.88671875" style="1" customWidth="1"/>
    <col min="8427" max="8427" width="12.44140625" style="1" customWidth="1"/>
    <col min="8428" max="8428" width="0" style="1" hidden="1" customWidth="1"/>
    <col min="8429" max="8429" width="22.33203125" style="1" customWidth="1"/>
    <col min="8430" max="8465" width="0" style="1" hidden="1" customWidth="1"/>
    <col min="8466" max="8486" width="9" style="1"/>
    <col min="8487" max="8487" width="32.6640625" style="1" customWidth="1"/>
    <col min="8488" max="8656" width="9" style="1"/>
    <col min="8657" max="8657" width="3.44140625" style="1" customWidth="1"/>
    <col min="8658" max="8658" width="4" style="1" bestFit="1" customWidth="1"/>
    <col min="8659" max="8659" width="22.109375" style="1" customWidth="1"/>
    <col min="8660" max="8660" width="12.44140625" style="1" customWidth="1"/>
    <col min="8661" max="8661" width="8.88671875" style="1" bestFit="1" customWidth="1"/>
    <col min="8662" max="8662" width="6.44140625" style="1" bestFit="1" customWidth="1"/>
    <col min="8663" max="8663" width="28.109375" style="1" customWidth="1"/>
    <col min="8664" max="8664" width="30.88671875" style="1" customWidth="1"/>
    <col min="8665" max="8665" width="0" style="1" hidden="1" customWidth="1"/>
    <col min="8666" max="8666" width="6.109375" style="1" bestFit="1" customWidth="1"/>
    <col min="8667" max="8667" width="25.88671875" style="1" bestFit="1" customWidth="1"/>
    <col min="8668" max="8668" width="6.109375" style="1" customWidth="1"/>
    <col min="8669" max="8669" width="23.6640625" style="1" customWidth="1"/>
    <col min="8670" max="8670" width="8.44140625" style="1" bestFit="1" customWidth="1"/>
    <col min="8671" max="8671" width="8.44140625" style="1" customWidth="1"/>
    <col min="8672" max="8672" width="6.109375" style="1" customWidth="1"/>
    <col min="8673" max="8673" width="0" style="1" hidden="1" customWidth="1"/>
    <col min="8674" max="8674" width="20.109375" style="1" customWidth="1"/>
    <col min="8675" max="8675" width="5.6640625" style="1" customWidth="1"/>
    <col min="8676" max="8676" width="20.109375" style="1" customWidth="1"/>
    <col min="8677" max="8677" width="5.6640625" style="1" customWidth="1"/>
    <col min="8678" max="8678" width="20.109375" style="1" customWidth="1"/>
    <col min="8679" max="8679" width="5.6640625" style="1" customWidth="1"/>
    <col min="8680" max="8682" width="7.88671875" style="1" customWidth="1"/>
    <col min="8683" max="8683" width="12.44140625" style="1" customWidth="1"/>
    <col min="8684" max="8684" width="0" style="1" hidden="1" customWidth="1"/>
    <col min="8685" max="8685" width="22.33203125" style="1" customWidth="1"/>
    <col min="8686" max="8721" width="0" style="1" hidden="1" customWidth="1"/>
    <col min="8722" max="8742" width="9" style="1"/>
    <col min="8743" max="8743" width="32.6640625" style="1" customWidth="1"/>
    <col min="8744" max="8912" width="9" style="1"/>
    <col min="8913" max="8913" width="3.44140625" style="1" customWidth="1"/>
    <col min="8914" max="8914" width="4" style="1" bestFit="1" customWidth="1"/>
    <col min="8915" max="8915" width="22.109375" style="1" customWidth="1"/>
    <col min="8916" max="8916" width="12.44140625" style="1" customWidth="1"/>
    <col min="8917" max="8917" width="8.88671875" style="1" bestFit="1" customWidth="1"/>
    <col min="8918" max="8918" width="6.44140625" style="1" bestFit="1" customWidth="1"/>
    <col min="8919" max="8919" width="28.109375" style="1" customWidth="1"/>
    <col min="8920" max="8920" width="30.88671875" style="1" customWidth="1"/>
    <col min="8921" max="8921" width="0" style="1" hidden="1" customWidth="1"/>
    <col min="8922" max="8922" width="6.109375" style="1" bestFit="1" customWidth="1"/>
    <col min="8923" max="8923" width="25.88671875" style="1" bestFit="1" customWidth="1"/>
    <col min="8924" max="8924" width="6.109375" style="1" customWidth="1"/>
    <col min="8925" max="8925" width="23.6640625" style="1" customWidth="1"/>
    <col min="8926" max="8926" width="8.44140625" style="1" bestFit="1" customWidth="1"/>
    <col min="8927" max="8927" width="8.44140625" style="1" customWidth="1"/>
    <col min="8928" max="8928" width="6.109375" style="1" customWidth="1"/>
    <col min="8929" max="8929" width="0" style="1" hidden="1" customWidth="1"/>
    <col min="8930" max="8930" width="20.109375" style="1" customWidth="1"/>
    <col min="8931" max="8931" width="5.6640625" style="1" customWidth="1"/>
    <col min="8932" max="8932" width="20.109375" style="1" customWidth="1"/>
    <col min="8933" max="8933" width="5.6640625" style="1" customWidth="1"/>
    <col min="8934" max="8934" width="20.109375" style="1" customWidth="1"/>
    <col min="8935" max="8935" width="5.6640625" style="1" customWidth="1"/>
    <col min="8936" max="8938" width="7.88671875" style="1" customWidth="1"/>
    <col min="8939" max="8939" width="12.44140625" style="1" customWidth="1"/>
    <col min="8940" max="8940" width="0" style="1" hidden="1" customWidth="1"/>
    <col min="8941" max="8941" width="22.33203125" style="1" customWidth="1"/>
    <col min="8942" max="8977" width="0" style="1" hidden="1" customWidth="1"/>
    <col min="8978" max="8998" width="9" style="1"/>
    <col min="8999" max="8999" width="32.6640625" style="1" customWidth="1"/>
    <col min="9000" max="9168" width="9" style="1"/>
    <col min="9169" max="9169" width="3.44140625" style="1" customWidth="1"/>
    <col min="9170" max="9170" width="4" style="1" bestFit="1" customWidth="1"/>
    <col min="9171" max="9171" width="22.109375" style="1" customWidth="1"/>
    <col min="9172" max="9172" width="12.44140625" style="1" customWidth="1"/>
    <col min="9173" max="9173" width="8.88671875" style="1" bestFit="1" customWidth="1"/>
    <col min="9174" max="9174" width="6.44140625" style="1" bestFit="1" customWidth="1"/>
    <col min="9175" max="9175" width="28.109375" style="1" customWidth="1"/>
    <col min="9176" max="9176" width="30.88671875" style="1" customWidth="1"/>
    <col min="9177" max="9177" width="0" style="1" hidden="1" customWidth="1"/>
    <col min="9178" max="9178" width="6.109375" style="1" bestFit="1" customWidth="1"/>
    <col min="9179" max="9179" width="25.88671875" style="1" bestFit="1" customWidth="1"/>
    <col min="9180" max="9180" width="6.109375" style="1" customWidth="1"/>
    <col min="9181" max="9181" width="23.6640625" style="1" customWidth="1"/>
    <col min="9182" max="9182" width="8.44140625" style="1" bestFit="1" customWidth="1"/>
    <col min="9183" max="9183" width="8.44140625" style="1" customWidth="1"/>
    <col min="9184" max="9184" width="6.109375" style="1" customWidth="1"/>
    <col min="9185" max="9185" width="0" style="1" hidden="1" customWidth="1"/>
    <col min="9186" max="9186" width="20.109375" style="1" customWidth="1"/>
    <col min="9187" max="9187" width="5.6640625" style="1" customWidth="1"/>
    <col min="9188" max="9188" width="20.109375" style="1" customWidth="1"/>
    <col min="9189" max="9189" width="5.6640625" style="1" customWidth="1"/>
    <col min="9190" max="9190" width="20.109375" style="1" customWidth="1"/>
    <col min="9191" max="9191" width="5.6640625" style="1" customWidth="1"/>
    <col min="9192" max="9194" width="7.88671875" style="1" customWidth="1"/>
    <col min="9195" max="9195" width="12.44140625" style="1" customWidth="1"/>
    <col min="9196" max="9196" width="0" style="1" hidden="1" customWidth="1"/>
    <col min="9197" max="9197" width="22.33203125" style="1" customWidth="1"/>
    <col min="9198" max="9233" width="0" style="1" hidden="1" customWidth="1"/>
    <col min="9234" max="9254" width="9" style="1"/>
    <col min="9255" max="9255" width="32.6640625" style="1" customWidth="1"/>
    <col min="9256" max="9424" width="9" style="1"/>
    <col min="9425" max="9425" width="3.44140625" style="1" customWidth="1"/>
    <col min="9426" max="9426" width="4" style="1" bestFit="1" customWidth="1"/>
    <col min="9427" max="9427" width="22.109375" style="1" customWidth="1"/>
    <col min="9428" max="9428" width="12.44140625" style="1" customWidth="1"/>
    <col min="9429" max="9429" width="8.88671875" style="1" bestFit="1" customWidth="1"/>
    <col min="9430" max="9430" width="6.44140625" style="1" bestFit="1" customWidth="1"/>
    <col min="9431" max="9431" width="28.109375" style="1" customWidth="1"/>
    <col min="9432" max="9432" width="30.88671875" style="1" customWidth="1"/>
    <col min="9433" max="9433" width="0" style="1" hidden="1" customWidth="1"/>
    <col min="9434" max="9434" width="6.109375" style="1" bestFit="1" customWidth="1"/>
    <col min="9435" max="9435" width="25.88671875" style="1" bestFit="1" customWidth="1"/>
    <col min="9436" max="9436" width="6.109375" style="1" customWidth="1"/>
    <col min="9437" max="9437" width="23.6640625" style="1" customWidth="1"/>
    <col min="9438" max="9438" width="8.44140625" style="1" bestFit="1" customWidth="1"/>
    <col min="9439" max="9439" width="8.44140625" style="1" customWidth="1"/>
    <col min="9440" max="9440" width="6.109375" style="1" customWidth="1"/>
    <col min="9441" max="9441" width="0" style="1" hidden="1" customWidth="1"/>
    <col min="9442" max="9442" width="20.109375" style="1" customWidth="1"/>
    <col min="9443" max="9443" width="5.6640625" style="1" customWidth="1"/>
    <col min="9444" max="9444" width="20.109375" style="1" customWidth="1"/>
    <col min="9445" max="9445" width="5.6640625" style="1" customWidth="1"/>
    <col min="9446" max="9446" width="20.109375" style="1" customWidth="1"/>
    <col min="9447" max="9447" width="5.6640625" style="1" customWidth="1"/>
    <col min="9448" max="9450" width="7.88671875" style="1" customWidth="1"/>
    <col min="9451" max="9451" width="12.44140625" style="1" customWidth="1"/>
    <col min="9452" max="9452" width="0" style="1" hidden="1" customWidth="1"/>
    <col min="9453" max="9453" width="22.33203125" style="1" customWidth="1"/>
    <col min="9454" max="9489" width="0" style="1" hidden="1" customWidth="1"/>
    <col min="9490" max="9510" width="9" style="1"/>
    <col min="9511" max="9511" width="32.6640625" style="1" customWidth="1"/>
    <col min="9512" max="9680" width="9" style="1"/>
    <col min="9681" max="9681" width="3.44140625" style="1" customWidth="1"/>
    <col min="9682" max="9682" width="4" style="1" bestFit="1" customWidth="1"/>
    <col min="9683" max="9683" width="22.109375" style="1" customWidth="1"/>
    <col min="9684" max="9684" width="12.44140625" style="1" customWidth="1"/>
    <col min="9685" max="9685" width="8.88671875" style="1" bestFit="1" customWidth="1"/>
    <col min="9686" max="9686" width="6.44140625" style="1" bestFit="1" customWidth="1"/>
    <col min="9687" max="9687" width="28.109375" style="1" customWidth="1"/>
    <col min="9688" max="9688" width="30.88671875" style="1" customWidth="1"/>
    <col min="9689" max="9689" width="0" style="1" hidden="1" customWidth="1"/>
    <col min="9690" max="9690" width="6.109375" style="1" bestFit="1" customWidth="1"/>
    <col min="9691" max="9691" width="25.88671875" style="1" bestFit="1" customWidth="1"/>
    <col min="9692" max="9692" width="6.109375" style="1" customWidth="1"/>
    <col min="9693" max="9693" width="23.6640625" style="1" customWidth="1"/>
    <col min="9694" max="9694" width="8.44140625" style="1" bestFit="1" customWidth="1"/>
    <col min="9695" max="9695" width="8.44140625" style="1" customWidth="1"/>
    <col min="9696" max="9696" width="6.109375" style="1" customWidth="1"/>
    <col min="9697" max="9697" width="0" style="1" hidden="1" customWidth="1"/>
    <col min="9698" max="9698" width="20.109375" style="1" customWidth="1"/>
    <col min="9699" max="9699" width="5.6640625" style="1" customWidth="1"/>
    <col min="9700" max="9700" width="20.109375" style="1" customWidth="1"/>
    <col min="9701" max="9701" width="5.6640625" style="1" customWidth="1"/>
    <col min="9702" max="9702" width="20.109375" style="1" customWidth="1"/>
    <col min="9703" max="9703" width="5.6640625" style="1" customWidth="1"/>
    <col min="9704" max="9706" width="7.88671875" style="1" customWidth="1"/>
    <col min="9707" max="9707" width="12.44140625" style="1" customWidth="1"/>
    <col min="9708" max="9708" width="0" style="1" hidden="1" customWidth="1"/>
    <col min="9709" max="9709" width="22.33203125" style="1" customWidth="1"/>
    <col min="9710" max="9745" width="0" style="1" hidden="1" customWidth="1"/>
    <col min="9746" max="9766" width="9" style="1"/>
    <col min="9767" max="9767" width="32.6640625" style="1" customWidth="1"/>
    <col min="9768" max="9936" width="9" style="1"/>
    <col min="9937" max="9937" width="3.44140625" style="1" customWidth="1"/>
    <col min="9938" max="9938" width="4" style="1" bestFit="1" customWidth="1"/>
    <col min="9939" max="9939" width="22.109375" style="1" customWidth="1"/>
    <col min="9940" max="9940" width="12.44140625" style="1" customWidth="1"/>
    <col min="9941" max="9941" width="8.88671875" style="1" bestFit="1" customWidth="1"/>
    <col min="9942" max="9942" width="6.44140625" style="1" bestFit="1" customWidth="1"/>
    <col min="9943" max="9943" width="28.109375" style="1" customWidth="1"/>
    <col min="9944" max="9944" width="30.88671875" style="1" customWidth="1"/>
    <col min="9945" max="9945" width="0" style="1" hidden="1" customWidth="1"/>
    <col min="9946" max="9946" width="6.109375" style="1" bestFit="1" customWidth="1"/>
    <col min="9947" max="9947" width="25.88671875" style="1" bestFit="1" customWidth="1"/>
    <col min="9948" max="9948" width="6.109375" style="1" customWidth="1"/>
    <col min="9949" max="9949" width="23.6640625" style="1" customWidth="1"/>
    <col min="9950" max="9950" width="8.44140625" style="1" bestFit="1" customWidth="1"/>
    <col min="9951" max="9951" width="8.44140625" style="1" customWidth="1"/>
    <col min="9952" max="9952" width="6.109375" style="1" customWidth="1"/>
    <col min="9953" max="9953" width="0" style="1" hidden="1" customWidth="1"/>
    <col min="9954" max="9954" width="20.109375" style="1" customWidth="1"/>
    <col min="9955" max="9955" width="5.6640625" style="1" customWidth="1"/>
    <col min="9956" max="9956" width="20.109375" style="1" customWidth="1"/>
    <col min="9957" max="9957" width="5.6640625" style="1" customWidth="1"/>
    <col min="9958" max="9958" width="20.109375" style="1" customWidth="1"/>
    <col min="9959" max="9959" width="5.6640625" style="1" customWidth="1"/>
    <col min="9960" max="9962" width="7.88671875" style="1" customWidth="1"/>
    <col min="9963" max="9963" width="12.44140625" style="1" customWidth="1"/>
    <col min="9964" max="9964" width="0" style="1" hidden="1" customWidth="1"/>
    <col min="9965" max="9965" width="22.33203125" style="1" customWidth="1"/>
    <col min="9966" max="10001" width="0" style="1" hidden="1" customWidth="1"/>
    <col min="10002" max="10022" width="9" style="1"/>
    <col min="10023" max="10023" width="32.6640625" style="1" customWidth="1"/>
    <col min="10024" max="10192" width="9" style="1"/>
    <col min="10193" max="10193" width="3.44140625" style="1" customWidth="1"/>
    <col min="10194" max="10194" width="4" style="1" bestFit="1" customWidth="1"/>
    <col min="10195" max="10195" width="22.109375" style="1" customWidth="1"/>
    <col min="10196" max="10196" width="12.44140625" style="1" customWidth="1"/>
    <col min="10197" max="10197" width="8.88671875" style="1" bestFit="1" customWidth="1"/>
    <col min="10198" max="10198" width="6.44140625" style="1" bestFit="1" customWidth="1"/>
    <col min="10199" max="10199" width="28.109375" style="1" customWidth="1"/>
    <col min="10200" max="10200" width="30.88671875" style="1" customWidth="1"/>
    <col min="10201" max="10201" width="0" style="1" hidden="1" customWidth="1"/>
    <col min="10202" max="10202" width="6.109375" style="1" bestFit="1" customWidth="1"/>
    <col min="10203" max="10203" width="25.88671875" style="1" bestFit="1" customWidth="1"/>
    <col min="10204" max="10204" width="6.109375" style="1" customWidth="1"/>
    <col min="10205" max="10205" width="23.6640625" style="1" customWidth="1"/>
    <col min="10206" max="10206" width="8.44140625" style="1" bestFit="1" customWidth="1"/>
    <col min="10207" max="10207" width="8.44140625" style="1" customWidth="1"/>
    <col min="10208" max="10208" width="6.109375" style="1" customWidth="1"/>
    <col min="10209" max="10209" width="0" style="1" hidden="1" customWidth="1"/>
    <col min="10210" max="10210" width="20.109375" style="1" customWidth="1"/>
    <col min="10211" max="10211" width="5.6640625" style="1" customWidth="1"/>
    <col min="10212" max="10212" width="20.109375" style="1" customWidth="1"/>
    <col min="10213" max="10213" width="5.6640625" style="1" customWidth="1"/>
    <col min="10214" max="10214" width="20.109375" style="1" customWidth="1"/>
    <col min="10215" max="10215" width="5.6640625" style="1" customWidth="1"/>
    <col min="10216" max="10218" width="7.88671875" style="1" customWidth="1"/>
    <col min="10219" max="10219" width="12.44140625" style="1" customWidth="1"/>
    <col min="10220" max="10220" width="0" style="1" hidden="1" customWidth="1"/>
    <col min="10221" max="10221" width="22.33203125" style="1" customWidth="1"/>
    <col min="10222" max="10257" width="0" style="1" hidden="1" customWidth="1"/>
    <col min="10258" max="10278" width="9" style="1"/>
    <col min="10279" max="10279" width="32.6640625" style="1" customWidth="1"/>
    <col min="10280" max="10448" width="9" style="1"/>
    <col min="10449" max="10449" width="3.44140625" style="1" customWidth="1"/>
    <col min="10450" max="10450" width="4" style="1" bestFit="1" customWidth="1"/>
    <col min="10451" max="10451" width="22.109375" style="1" customWidth="1"/>
    <col min="10452" max="10452" width="12.44140625" style="1" customWidth="1"/>
    <col min="10453" max="10453" width="8.88671875" style="1" bestFit="1" customWidth="1"/>
    <col min="10454" max="10454" width="6.44140625" style="1" bestFit="1" customWidth="1"/>
    <col min="10455" max="10455" width="28.109375" style="1" customWidth="1"/>
    <col min="10456" max="10456" width="30.88671875" style="1" customWidth="1"/>
    <col min="10457" max="10457" width="0" style="1" hidden="1" customWidth="1"/>
    <col min="10458" max="10458" width="6.109375" style="1" bestFit="1" customWidth="1"/>
    <col min="10459" max="10459" width="25.88671875" style="1" bestFit="1" customWidth="1"/>
    <col min="10460" max="10460" width="6.109375" style="1" customWidth="1"/>
    <col min="10461" max="10461" width="23.6640625" style="1" customWidth="1"/>
    <col min="10462" max="10462" width="8.44140625" style="1" bestFit="1" customWidth="1"/>
    <col min="10463" max="10463" width="8.44140625" style="1" customWidth="1"/>
    <col min="10464" max="10464" width="6.109375" style="1" customWidth="1"/>
    <col min="10465" max="10465" width="0" style="1" hidden="1" customWidth="1"/>
    <col min="10466" max="10466" width="20.109375" style="1" customWidth="1"/>
    <col min="10467" max="10467" width="5.6640625" style="1" customWidth="1"/>
    <col min="10468" max="10468" width="20.109375" style="1" customWidth="1"/>
    <col min="10469" max="10469" width="5.6640625" style="1" customWidth="1"/>
    <col min="10470" max="10470" width="20.109375" style="1" customWidth="1"/>
    <col min="10471" max="10471" width="5.6640625" style="1" customWidth="1"/>
    <col min="10472" max="10474" width="7.88671875" style="1" customWidth="1"/>
    <col min="10475" max="10475" width="12.44140625" style="1" customWidth="1"/>
    <col min="10476" max="10476" width="0" style="1" hidden="1" customWidth="1"/>
    <col min="10477" max="10477" width="22.33203125" style="1" customWidth="1"/>
    <col min="10478" max="10513" width="0" style="1" hidden="1" customWidth="1"/>
    <col min="10514" max="10534" width="9" style="1"/>
    <col min="10535" max="10535" width="32.6640625" style="1" customWidth="1"/>
    <col min="10536" max="10704" width="9" style="1"/>
    <col min="10705" max="10705" width="3.44140625" style="1" customWidth="1"/>
    <col min="10706" max="10706" width="4" style="1" bestFit="1" customWidth="1"/>
    <col min="10707" max="10707" width="22.109375" style="1" customWidth="1"/>
    <col min="10708" max="10708" width="12.44140625" style="1" customWidth="1"/>
    <col min="10709" max="10709" width="8.88671875" style="1" bestFit="1" customWidth="1"/>
    <col min="10710" max="10710" width="6.44140625" style="1" bestFit="1" customWidth="1"/>
    <col min="10711" max="10711" width="28.109375" style="1" customWidth="1"/>
    <col min="10712" max="10712" width="30.88671875" style="1" customWidth="1"/>
    <col min="10713" max="10713" width="0" style="1" hidden="1" customWidth="1"/>
    <col min="10714" max="10714" width="6.109375" style="1" bestFit="1" customWidth="1"/>
    <col min="10715" max="10715" width="25.88671875" style="1" bestFit="1" customWidth="1"/>
    <col min="10716" max="10716" width="6.109375" style="1" customWidth="1"/>
    <col min="10717" max="10717" width="23.6640625" style="1" customWidth="1"/>
    <col min="10718" max="10718" width="8.44140625" style="1" bestFit="1" customWidth="1"/>
    <col min="10719" max="10719" width="8.44140625" style="1" customWidth="1"/>
    <col min="10720" max="10720" width="6.109375" style="1" customWidth="1"/>
    <col min="10721" max="10721" width="0" style="1" hidden="1" customWidth="1"/>
    <col min="10722" max="10722" width="20.109375" style="1" customWidth="1"/>
    <col min="10723" max="10723" width="5.6640625" style="1" customWidth="1"/>
    <col min="10724" max="10724" width="20.109375" style="1" customWidth="1"/>
    <col min="10725" max="10725" width="5.6640625" style="1" customWidth="1"/>
    <col min="10726" max="10726" width="20.109375" style="1" customWidth="1"/>
    <col min="10727" max="10727" width="5.6640625" style="1" customWidth="1"/>
    <col min="10728" max="10730" width="7.88671875" style="1" customWidth="1"/>
    <col min="10731" max="10731" width="12.44140625" style="1" customWidth="1"/>
    <col min="10732" max="10732" width="0" style="1" hidden="1" customWidth="1"/>
    <col min="10733" max="10733" width="22.33203125" style="1" customWidth="1"/>
    <col min="10734" max="10769" width="0" style="1" hidden="1" customWidth="1"/>
    <col min="10770" max="10790" width="9" style="1"/>
    <col min="10791" max="10791" width="32.6640625" style="1" customWidth="1"/>
    <col min="10792" max="10960" width="9" style="1"/>
    <col min="10961" max="10961" width="3.44140625" style="1" customWidth="1"/>
    <col min="10962" max="10962" width="4" style="1" bestFit="1" customWidth="1"/>
    <col min="10963" max="10963" width="22.109375" style="1" customWidth="1"/>
    <col min="10964" max="10964" width="12.44140625" style="1" customWidth="1"/>
    <col min="10965" max="10965" width="8.88671875" style="1" bestFit="1" customWidth="1"/>
    <col min="10966" max="10966" width="6.44140625" style="1" bestFit="1" customWidth="1"/>
    <col min="10967" max="10967" width="28.109375" style="1" customWidth="1"/>
    <col min="10968" max="10968" width="30.88671875" style="1" customWidth="1"/>
    <col min="10969" max="10969" width="0" style="1" hidden="1" customWidth="1"/>
    <col min="10970" max="10970" width="6.109375" style="1" bestFit="1" customWidth="1"/>
    <col min="10971" max="10971" width="25.88671875" style="1" bestFit="1" customWidth="1"/>
    <col min="10972" max="10972" width="6.109375" style="1" customWidth="1"/>
    <col min="10973" max="10973" width="23.6640625" style="1" customWidth="1"/>
    <col min="10974" max="10974" width="8.44140625" style="1" bestFit="1" customWidth="1"/>
    <col min="10975" max="10975" width="8.44140625" style="1" customWidth="1"/>
    <col min="10976" max="10976" width="6.109375" style="1" customWidth="1"/>
    <col min="10977" max="10977" width="0" style="1" hidden="1" customWidth="1"/>
    <col min="10978" max="10978" width="20.109375" style="1" customWidth="1"/>
    <col min="10979" max="10979" width="5.6640625" style="1" customWidth="1"/>
    <col min="10980" max="10980" width="20.109375" style="1" customWidth="1"/>
    <col min="10981" max="10981" width="5.6640625" style="1" customWidth="1"/>
    <col min="10982" max="10982" width="20.109375" style="1" customWidth="1"/>
    <col min="10983" max="10983" width="5.6640625" style="1" customWidth="1"/>
    <col min="10984" max="10986" width="7.88671875" style="1" customWidth="1"/>
    <col min="10987" max="10987" width="12.44140625" style="1" customWidth="1"/>
    <col min="10988" max="10988" width="0" style="1" hidden="1" customWidth="1"/>
    <col min="10989" max="10989" width="22.33203125" style="1" customWidth="1"/>
    <col min="10990" max="11025" width="0" style="1" hidden="1" customWidth="1"/>
    <col min="11026" max="11046" width="9" style="1"/>
    <col min="11047" max="11047" width="32.6640625" style="1" customWidth="1"/>
    <col min="11048" max="11216" width="9" style="1"/>
    <col min="11217" max="11217" width="3.44140625" style="1" customWidth="1"/>
    <col min="11218" max="11218" width="4" style="1" bestFit="1" customWidth="1"/>
    <col min="11219" max="11219" width="22.109375" style="1" customWidth="1"/>
    <col min="11220" max="11220" width="12.44140625" style="1" customWidth="1"/>
    <col min="11221" max="11221" width="8.88671875" style="1" bestFit="1" customWidth="1"/>
    <col min="11222" max="11222" width="6.44140625" style="1" bestFit="1" customWidth="1"/>
    <col min="11223" max="11223" width="28.109375" style="1" customWidth="1"/>
    <col min="11224" max="11224" width="30.88671875" style="1" customWidth="1"/>
    <col min="11225" max="11225" width="0" style="1" hidden="1" customWidth="1"/>
    <col min="11226" max="11226" width="6.109375" style="1" bestFit="1" customWidth="1"/>
    <col min="11227" max="11227" width="25.88671875" style="1" bestFit="1" customWidth="1"/>
    <col min="11228" max="11228" width="6.109375" style="1" customWidth="1"/>
    <col min="11229" max="11229" width="23.6640625" style="1" customWidth="1"/>
    <col min="11230" max="11230" width="8.44140625" style="1" bestFit="1" customWidth="1"/>
    <col min="11231" max="11231" width="8.44140625" style="1" customWidth="1"/>
    <col min="11232" max="11232" width="6.109375" style="1" customWidth="1"/>
    <col min="11233" max="11233" width="0" style="1" hidden="1" customWidth="1"/>
    <col min="11234" max="11234" width="20.109375" style="1" customWidth="1"/>
    <col min="11235" max="11235" width="5.6640625" style="1" customWidth="1"/>
    <col min="11236" max="11236" width="20.109375" style="1" customWidth="1"/>
    <col min="11237" max="11237" width="5.6640625" style="1" customWidth="1"/>
    <col min="11238" max="11238" width="20.109375" style="1" customWidth="1"/>
    <col min="11239" max="11239" width="5.6640625" style="1" customWidth="1"/>
    <col min="11240" max="11242" width="7.88671875" style="1" customWidth="1"/>
    <col min="11243" max="11243" width="12.44140625" style="1" customWidth="1"/>
    <col min="11244" max="11244" width="0" style="1" hidden="1" customWidth="1"/>
    <col min="11245" max="11245" width="22.33203125" style="1" customWidth="1"/>
    <col min="11246" max="11281" width="0" style="1" hidden="1" customWidth="1"/>
    <col min="11282" max="11302" width="9" style="1"/>
    <col min="11303" max="11303" width="32.6640625" style="1" customWidth="1"/>
    <col min="11304" max="11472" width="9" style="1"/>
    <col min="11473" max="11473" width="3.44140625" style="1" customWidth="1"/>
    <col min="11474" max="11474" width="4" style="1" bestFit="1" customWidth="1"/>
    <col min="11475" max="11475" width="22.109375" style="1" customWidth="1"/>
    <col min="11476" max="11476" width="12.44140625" style="1" customWidth="1"/>
    <col min="11477" max="11477" width="8.88671875" style="1" bestFit="1" customWidth="1"/>
    <col min="11478" max="11478" width="6.44140625" style="1" bestFit="1" customWidth="1"/>
    <col min="11479" max="11479" width="28.109375" style="1" customWidth="1"/>
    <col min="11480" max="11480" width="30.88671875" style="1" customWidth="1"/>
    <col min="11481" max="11481" width="0" style="1" hidden="1" customWidth="1"/>
    <col min="11482" max="11482" width="6.109375" style="1" bestFit="1" customWidth="1"/>
    <col min="11483" max="11483" width="25.88671875" style="1" bestFit="1" customWidth="1"/>
    <col min="11484" max="11484" width="6.109375" style="1" customWidth="1"/>
    <col min="11485" max="11485" width="23.6640625" style="1" customWidth="1"/>
    <col min="11486" max="11486" width="8.44140625" style="1" bestFit="1" customWidth="1"/>
    <col min="11487" max="11487" width="8.44140625" style="1" customWidth="1"/>
    <col min="11488" max="11488" width="6.109375" style="1" customWidth="1"/>
    <col min="11489" max="11489" width="0" style="1" hidden="1" customWidth="1"/>
    <col min="11490" max="11490" width="20.109375" style="1" customWidth="1"/>
    <col min="11491" max="11491" width="5.6640625" style="1" customWidth="1"/>
    <col min="11492" max="11492" width="20.109375" style="1" customWidth="1"/>
    <col min="11493" max="11493" width="5.6640625" style="1" customWidth="1"/>
    <col min="11494" max="11494" width="20.109375" style="1" customWidth="1"/>
    <col min="11495" max="11495" width="5.6640625" style="1" customWidth="1"/>
    <col min="11496" max="11498" width="7.88671875" style="1" customWidth="1"/>
    <col min="11499" max="11499" width="12.44140625" style="1" customWidth="1"/>
    <col min="11500" max="11500" width="0" style="1" hidden="1" customWidth="1"/>
    <col min="11501" max="11501" width="22.33203125" style="1" customWidth="1"/>
    <col min="11502" max="11537" width="0" style="1" hidden="1" customWidth="1"/>
    <col min="11538" max="11558" width="9" style="1"/>
    <col min="11559" max="11559" width="32.6640625" style="1" customWidth="1"/>
    <col min="11560" max="11728" width="9" style="1"/>
    <col min="11729" max="11729" width="3.44140625" style="1" customWidth="1"/>
    <col min="11730" max="11730" width="4" style="1" bestFit="1" customWidth="1"/>
    <col min="11731" max="11731" width="22.109375" style="1" customWidth="1"/>
    <col min="11732" max="11732" width="12.44140625" style="1" customWidth="1"/>
    <col min="11733" max="11733" width="8.88671875" style="1" bestFit="1" customWidth="1"/>
    <col min="11734" max="11734" width="6.44140625" style="1" bestFit="1" customWidth="1"/>
    <col min="11735" max="11735" width="28.109375" style="1" customWidth="1"/>
    <col min="11736" max="11736" width="30.88671875" style="1" customWidth="1"/>
    <col min="11737" max="11737" width="0" style="1" hidden="1" customWidth="1"/>
    <col min="11738" max="11738" width="6.109375" style="1" bestFit="1" customWidth="1"/>
    <col min="11739" max="11739" width="25.88671875" style="1" bestFit="1" customWidth="1"/>
    <col min="11740" max="11740" width="6.109375" style="1" customWidth="1"/>
    <col min="11741" max="11741" width="23.6640625" style="1" customWidth="1"/>
    <col min="11742" max="11742" width="8.44140625" style="1" bestFit="1" customWidth="1"/>
    <col min="11743" max="11743" width="8.44140625" style="1" customWidth="1"/>
    <col min="11744" max="11744" width="6.109375" style="1" customWidth="1"/>
    <col min="11745" max="11745" width="0" style="1" hidden="1" customWidth="1"/>
    <col min="11746" max="11746" width="20.109375" style="1" customWidth="1"/>
    <col min="11747" max="11747" width="5.6640625" style="1" customWidth="1"/>
    <col min="11748" max="11748" width="20.109375" style="1" customWidth="1"/>
    <col min="11749" max="11749" width="5.6640625" style="1" customWidth="1"/>
    <col min="11750" max="11750" width="20.109375" style="1" customWidth="1"/>
    <col min="11751" max="11751" width="5.6640625" style="1" customWidth="1"/>
    <col min="11752" max="11754" width="7.88671875" style="1" customWidth="1"/>
    <col min="11755" max="11755" width="12.44140625" style="1" customWidth="1"/>
    <col min="11756" max="11756" width="0" style="1" hidden="1" customWidth="1"/>
    <col min="11757" max="11757" width="22.33203125" style="1" customWidth="1"/>
    <col min="11758" max="11793" width="0" style="1" hidden="1" customWidth="1"/>
    <col min="11794" max="11814" width="9" style="1"/>
    <col min="11815" max="11815" width="32.6640625" style="1" customWidth="1"/>
    <col min="11816" max="11984" width="9" style="1"/>
    <col min="11985" max="11985" width="3.44140625" style="1" customWidth="1"/>
    <col min="11986" max="11986" width="4" style="1" bestFit="1" customWidth="1"/>
    <col min="11987" max="11987" width="22.109375" style="1" customWidth="1"/>
    <col min="11988" max="11988" width="12.44140625" style="1" customWidth="1"/>
    <col min="11989" max="11989" width="8.88671875" style="1" bestFit="1" customWidth="1"/>
    <col min="11990" max="11990" width="6.44140625" style="1" bestFit="1" customWidth="1"/>
    <col min="11991" max="11991" width="28.109375" style="1" customWidth="1"/>
    <col min="11992" max="11992" width="30.88671875" style="1" customWidth="1"/>
    <col min="11993" max="11993" width="0" style="1" hidden="1" customWidth="1"/>
    <col min="11994" max="11994" width="6.109375" style="1" bestFit="1" customWidth="1"/>
    <col min="11995" max="11995" width="25.88671875" style="1" bestFit="1" customWidth="1"/>
    <col min="11996" max="11996" width="6.109375" style="1" customWidth="1"/>
    <col min="11997" max="11997" width="23.6640625" style="1" customWidth="1"/>
    <col min="11998" max="11998" width="8.44140625" style="1" bestFit="1" customWidth="1"/>
    <col min="11999" max="11999" width="8.44140625" style="1" customWidth="1"/>
    <col min="12000" max="12000" width="6.109375" style="1" customWidth="1"/>
    <col min="12001" max="12001" width="0" style="1" hidden="1" customWidth="1"/>
    <col min="12002" max="12002" width="20.109375" style="1" customWidth="1"/>
    <col min="12003" max="12003" width="5.6640625" style="1" customWidth="1"/>
    <col min="12004" max="12004" width="20.109375" style="1" customWidth="1"/>
    <col min="12005" max="12005" width="5.6640625" style="1" customWidth="1"/>
    <col min="12006" max="12006" width="20.109375" style="1" customWidth="1"/>
    <col min="12007" max="12007" width="5.6640625" style="1" customWidth="1"/>
    <col min="12008" max="12010" width="7.88671875" style="1" customWidth="1"/>
    <col min="12011" max="12011" width="12.44140625" style="1" customWidth="1"/>
    <col min="12012" max="12012" width="0" style="1" hidden="1" customWidth="1"/>
    <col min="12013" max="12013" width="22.33203125" style="1" customWidth="1"/>
    <col min="12014" max="12049" width="0" style="1" hidden="1" customWidth="1"/>
    <col min="12050" max="12070" width="9" style="1"/>
    <col min="12071" max="12071" width="32.6640625" style="1" customWidth="1"/>
    <col min="12072" max="12240" width="9" style="1"/>
    <col min="12241" max="12241" width="3.44140625" style="1" customWidth="1"/>
    <col min="12242" max="12242" width="4" style="1" bestFit="1" customWidth="1"/>
    <col min="12243" max="12243" width="22.109375" style="1" customWidth="1"/>
    <col min="12244" max="12244" width="12.44140625" style="1" customWidth="1"/>
    <col min="12245" max="12245" width="8.88671875" style="1" bestFit="1" customWidth="1"/>
    <col min="12246" max="12246" width="6.44140625" style="1" bestFit="1" customWidth="1"/>
    <col min="12247" max="12247" width="28.109375" style="1" customWidth="1"/>
    <col min="12248" max="12248" width="30.88671875" style="1" customWidth="1"/>
    <col min="12249" max="12249" width="0" style="1" hidden="1" customWidth="1"/>
    <col min="12250" max="12250" width="6.109375" style="1" bestFit="1" customWidth="1"/>
    <col min="12251" max="12251" width="25.88671875" style="1" bestFit="1" customWidth="1"/>
    <col min="12252" max="12252" width="6.109375" style="1" customWidth="1"/>
    <col min="12253" max="12253" width="23.6640625" style="1" customWidth="1"/>
    <col min="12254" max="12254" width="8.44140625" style="1" bestFit="1" customWidth="1"/>
    <col min="12255" max="12255" width="8.44140625" style="1" customWidth="1"/>
    <col min="12256" max="12256" width="6.109375" style="1" customWidth="1"/>
    <col min="12257" max="12257" width="0" style="1" hidden="1" customWidth="1"/>
    <col min="12258" max="12258" width="20.109375" style="1" customWidth="1"/>
    <col min="12259" max="12259" width="5.6640625" style="1" customWidth="1"/>
    <col min="12260" max="12260" width="20.109375" style="1" customWidth="1"/>
    <col min="12261" max="12261" width="5.6640625" style="1" customWidth="1"/>
    <col min="12262" max="12262" width="20.109375" style="1" customWidth="1"/>
    <col min="12263" max="12263" width="5.6640625" style="1" customWidth="1"/>
    <col min="12264" max="12266" width="7.88671875" style="1" customWidth="1"/>
    <col min="12267" max="12267" width="12.44140625" style="1" customWidth="1"/>
    <col min="12268" max="12268" width="0" style="1" hidden="1" customWidth="1"/>
    <col min="12269" max="12269" width="22.33203125" style="1" customWidth="1"/>
    <col min="12270" max="12305" width="0" style="1" hidden="1" customWidth="1"/>
    <col min="12306" max="12326" width="9" style="1"/>
    <col min="12327" max="12327" width="32.6640625" style="1" customWidth="1"/>
    <col min="12328" max="12496" width="9" style="1"/>
    <col min="12497" max="12497" width="3.44140625" style="1" customWidth="1"/>
    <col min="12498" max="12498" width="4" style="1" bestFit="1" customWidth="1"/>
    <col min="12499" max="12499" width="22.109375" style="1" customWidth="1"/>
    <col min="12500" max="12500" width="12.44140625" style="1" customWidth="1"/>
    <col min="12501" max="12501" width="8.88671875" style="1" bestFit="1" customWidth="1"/>
    <col min="12502" max="12502" width="6.44140625" style="1" bestFit="1" customWidth="1"/>
    <col min="12503" max="12503" width="28.109375" style="1" customWidth="1"/>
    <col min="12504" max="12504" width="30.88671875" style="1" customWidth="1"/>
    <col min="12505" max="12505" width="0" style="1" hidden="1" customWidth="1"/>
    <col min="12506" max="12506" width="6.109375" style="1" bestFit="1" customWidth="1"/>
    <col min="12507" max="12507" width="25.88671875" style="1" bestFit="1" customWidth="1"/>
    <col min="12508" max="12508" width="6.109375" style="1" customWidth="1"/>
    <col min="12509" max="12509" width="23.6640625" style="1" customWidth="1"/>
    <col min="12510" max="12510" width="8.44140625" style="1" bestFit="1" customWidth="1"/>
    <col min="12511" max="12511" width="8.44140625" style="1" customWidth="1"/>
    <col min="12512" max="12512" width="6.109375" style="1" customWidth="1"/>
    <col min="12513" max="12513" width="0" style="1" hidden="1" customWidth="1"/>
    <col min="12514" max="12514" width="20.109375" style="1" customWidth="1"/>
    <col min="12515" max="12515" width="5.6640625" style="1" customWidth="1"/>
    <col min="12516" max="12516" width="20.109375" style="1" customWidth="1"/>
    <col min="12517" max="12517" width="5.6640625" style="1" customWidth="1"/>
    <col min="12518" max="12518" width="20.109375" style="1" customWidth="1"/>
    <col min="12519" max="12519" width="5.6640625" style="1" customWidth="1"/>
    <col min="12520" max="12522" width="7.88671875" style="1" customWidth="1"/>
    <col min="12523" max="12523" width="12.44140625" style="1" customWidth="1"/>
    <col min="12524" max="12524" width="0" style="1" hidden="1" customWidth="1"/>
    <col min="12525" max="12525" width="22.33203125" style="1" customWidth="1"/>
    <col min="12526" max="12561" width="0" style="1" hidden="1" customWidth="1"/>
    <col min="12562" max="12582" width="9" style="1"/>
    <col min="12583" max="12583" width="32.6640625" style="1" customWidth="1"/>
    <col min="12584" max="12752" width="9" style="1"/>
    <col min="12753" max="12753" width="3.44140625" style="1" customWidth="1"/>
    <col min="12754" max="12754" width="4" style="1" bestFit="1" customWidth="1"/>
    <col min="12755" max="12755" width="22.109375" style="1" customWidth="1"/>
    <col min="12756" max="12756" width="12.44140625" style="1" customWidth="1"/>
    <col min="12757" max="12757" width="8.88671875" style="1" bestFit="1" customWidth="1"/>
    <col min="12758" max="12758" width="6.44140625" style="1" bestFit="1" customWidth="1"/>
    <col min="12759" max="12759" width="28.109375" style="1" customWidth="1"/>
    <col min="12760" max="12760" width="30.88671875" style="1" customWidth="1"/>
    <col min="12761" max="12761" width="0" style="1" hidden="1" customWidth="1"/>
    <col min="12762" max="12762" width="6.109375" style="1" bestFit="1" customWidth="1"/>
    <col min="12763" max="12763" width="25.88671875" style="1" bestFit="1" customWidth="1"/>
    <col min="12764" max="12764" width="6.109375" style="1" customWidth="1"/>
    <col min="12765" max="12765" width="23.6640625" style="1" customWidth="1"/>
    <col min="12766" max="12766" width="8.44140625" style="1" bestFit="1" customWidth="1"/>
    <col min="12767" max="12767" width="8.44140625" style="1" customWidth="1"/>
    <col min="12768" max="12768" width="6.109375" style="1" customWidth="1"/>
    <col min="12769" max="12769" width="0" style="1" hidden="1" customWidth="1"/>
    <col min="12770" max="12770" width="20.109375" style="1" customWidth="1"/>
    <col min="12771" max="12771" width="5.6640625" style="1" customWidth="1"/>
    <col min="12772" max="12772" width="20.109375" style="1" customWidth="1"/>
    <col min="12773" max="12773" width="5.6640625" style="1" customWidth="1"/>
    <col min="12774" max="12774" width="20.109375" style="1" customWidth="1"/>
    <col min="12775" max="12775" width="5.6640625" style="1" customWidth="1"/>
    <col min="12776" max="12778" width="7.88671875" style="1" customWidth="1"/>
    <col min="12779" max="12779" width="12.44140625" style="1" customWidth="1"/>
    <col min="12780" max="12780" width="0" style="1" hidden="1" customWidth="1"/>
    <col min="12781" max="12781" width="22.33203125" style="1" customWidth="1"/>
    <col min="12782" max="12817" width="0" style="1" hidden="1" customWidth="1"/>
    <col min="12818" max="12838" width="9" style="1"/>
    <col min="12839" max="12839" width="32.6640625" style="1" customWidth="1"/>
    <col min="12840" max="13008" width="9" style="1"/>
    <col min="13009" max="13009" width="3.44140625" style="1" customWidth="1"/>
    <col min="13010" max="13010" width="4" style="1" bestFit="1" customWidth="1"/>
    <col min="13011" max="13011" width="22.109375" style="1" customWidth="1"/>
    <col min="13012" max="13012" width="12.44140625" style="1" customWidth="1"/>
    <col min="13013" max="13013" width="8.88671875" style="1" bestFit="1" customWidth="1"/>
    <col min="13014" max="13014" width="6.44140625" style="1" bestFit="1" customWidth="1"/>
    <col min="13015" max="13015" width="28.109375" style="1" customWidth="1"/>
    <col min="13016" max="13016" width="30.88671875" style="1" customWidth="1"/>
    <col min="13017" max="13017" width="0" style="1" hidden="1" customWidth="1"/>
    <col min="13018" max="13018" width="6.109375" style="1" bestFit="1" customWidth="1"/>
    <col min="13019" max="13019" width="25.88671875" style="1" bestFit="1" customWidth="1"/>
    <col min="13020" max="13020" width="6.109375" style="1" customWidth="1"/>
    <col min="13021" max="13021" width="23.6640625" style="1" customWidth="1"/>
    <col min="13022" max="13022" width="8.44140625" style="1" bestFit="1" customWidth="1"/>
    <col min="13023" max="13023" width="8.44140625" style="1" customWidth="1"/>
    <col min="13024" max="13024" width="6.109375" style="1" customWidth="1"/>
    <col min="13025" max="13025" width="0" style="1" hidden="1" customWidth="1"/>
    <col min="13026" max="13026" width="20.109375" style="1" customWidth="1"/>
    <col min="13027" max="13027" width="5.6640625" style="1" customWidth="1"/>
    <col min="13028" max="13028" width="20.109375" style="1" customWidth="1"/>
    <col min="13029" max="13029" width="5.6640625" style="1" customWidth="1"/>
    <col min="13030" max="13030" width="20.109375" style="1" customWidth="1"/>
    <col min="13031" max="13031" width="5.6640625" style="1" customWidth="1"/>
    <col min="13032" max="13034" width="7.88671875" style="1" customWidth="1"/>
    <col min="13035" max="13035" width="12.44140625" style="1" customWidth="1"/>
    <col min="13036" max="13036" width="0" style="1" hidden="1" customWidth="1"/>
    <col min="13037" max="13037" width="22.33203125" style="1" customWidth="1"/>
    <col min="13038" max="13073" width="0" style="1" hidden="1" customWidth="1"/>
    <col min="13074" max="13094" width="9" style="1"/>
    <col min="13095" max="13095" width="32.6640625" style="1" customWidth="1"/>
    <col min="13096" max="13264" width="9" style="1"/>
    <col min="13265" max="13265" width="3.44140625" style="1" customWidth="1"/>
    <col min="13266" max="13266" width="4" style="1" bestFit="1" customWidth="1"/>
    <col min="13267" max="13267" width="22.109375" style="1" customWidth="1"/>
    <col min="13268" max="13268" width="12.44140625" style="1" customWidth="1"/>
    <col min="13269" max="13269" width="8.88671875" style="1" bestFit="1" customWidth="1"/>
    <col min="13270" max="13270" width="6.44140625" style="1" bestFit="1" customWidth="1"/>
    <col min="13271" max="13271" width="28.109375" style="1" customWidth="1"/>
    <col min="13272" max="13272" width="30.88671875" style="1" customWidth="1"/>
    <col min="13273" max="13273" width="0" style="1" hidden="1" customWidth="1"/>
    <col min="13274" max="13274" width="6.109375" style="1" bestFit="1" customWidth="1"/>
    <col min="13275" max="13275" width="25.88671875" style="1" bestFit="1" customWidth="1"/>
    <col min="13276" max="13276" width="6.109375" style="1" customWidth="1"/>
    <col min="13277" max="13277" width="23.6640625" style="1" customWidth="1"/>
    <col min="13278" max="13278" width="8.44140625" style="1" bestFit="1" customWidth="1"/>
    <col min="13279" max="13279" width="8.44140625" style="1" customWidth="1"/>
    <col min="13280" max="13280" width="6.109375" style="1" customWidth="1"/>
    <col min="13281" max="13281" width="0" style="1" hidden="1" customWidth="1"/>
    <col min="13282" max="13282" width="20.109375" style="1" customWidth="1"/>
    <col min="13283" max="13283" width="5.6640625" style="1" customWidth="1"/>
    <col min="13284" max="13284" width="20.109375" style="1" customWidth="1"/>
    <col min="13285" max="13285" width="5.6640625" style="1" customWidth="1"/>
    <col min="13286" max="13286" width="20.109375" style="1" customWidth="1"/>
    <col min="13287" max="13287" width="5.6640625" style="1" customWidth="1"/>
    <col min="13288" max="13290" width="7.88671875" style="1" customWidth="1"/>
    <col min="13291" max="13291" width="12.44140625" style="1" customWidth="1"/>
    <col min="13292" max="13292" width="0" style="1" hidden="1" customWidth="1"/>
    <col min="13293" max="13293" width="22.33203125" style="1" customWidth="1"/>
    <col min="13294" max="13329" width="0" style="1" hidden="1" customWidth="1"/>
    <col min="13330" max="13350" width="9" style="1"/>
    <col min="13351" max="13351" width="32.6640625" style="1" customWidth="1"/>
    <col min="13352" max="13520" width="9" style="1"/>
    <col min="13521" max="13521" width="3.44140625" style="1" customWidth="1"/>
    <col min="13522" max="13522" width="4" style="1" bestFit="1" customWidth="1"/>
    <col min="13523" max="13523" width="22.109375" style="1" customWidth="1"/>
    <col min="13524" max="13524" width="12.44140625" style="1" customWidth="1"/>
    <col min="13525" max="13525" width="8.88671875" style="1" bestFit="1" customWidth="1"/>
    <col min="13526" max="13526" width="6.44140625" style="1" bestFit="1" customWidth="1"/>
    <col min="13527" max="13527" width="28.109375" style="1" customWidth="1"/>
    <col min="13528" max="13528" width="30.88671875" style="1" customWidth="1"/>
    <col min="13529" max="13529" width="0" style="1" hidden="1" customWidth="1"/>
    <col min="13530" max="13530" width="6.109375" style="1" bestFit="1" customWidth="1"/>
    <col min="13531" max="13531" width="25.88671875" style="1" bestFit="1" customWidth="1"/>
    <col min="13532" max="13532" width="6.109375" style="1" customWidth="1"/>
    <col min="13533" max="13533" width="23.6640625" style="1" customWidth="1"/>
    <col min="13534" max="13534" width="8.44140625" style="1" bestFit="1" customWidth="1"/>
    <col min="13535" max="13535" width="8.44140625" style="1" customWidth="1"/>
    <col min="13536" max="13536" width="6.109375" style="1" customWidth="1"/>
    <col min="13537" max="13537" width="0" style="1" hidden="1" customWidth="1"/>
    <col min="13538" max="13538" width="20.109375" style="1" customWidth="1"/>
    <col min="13539" max="13539" width="5.6640625" style="1" customWidth="1"/>
    <col min="13540" max="13540" width="20.109375" style="1" customWidth="1"/>
    <col min="13541" max="13541" width="5.6640625" style="1" customWidth="1"/>
    <col min="13542" max="13542" width="20.109375" style="1" customWidth="1"/>
    <col min="13543" max="13543" width="5.6640625" style="1" customWidth="1"/>
    <col min="13544" max="13546" width="7.88671875" style="1" customWidth="1"/>
    <col min="13547" max="13547" width="12.44140625" style="1" customWidth="1"/>
    <col min="13548" max="13548" width="0" style="1" hidden="1" customWidth="1"/>
    <col min="13549" max="13549" width="22.33203125" style="1" customWidth="1"/>
    <col min="13550" max="13585" width="0" style="1" hidden="1" customWidth="1"/>
    <col min="13586" max="13606" width="9" style="1"/>
    <col min="13607" max="13607" width="32.6640625" style="1" customWidth="1"/>
    <col min="13608" max="13776" width="9" style="1"/>
    <col min="13777" max="13777" width="3.44140625" style="1" customWidth="1"/>
    <col min="13778" max="13778" width="4" style="1" bestFit="1" customWidth="1"/>
    <col min="13779" max="13779" width="22.109375" style="1" customWidth="1"/>
    <col min="13780" max="13780" width="12.44140625" style="1" customWidth="1"/>
    <col min="13781" max="13781" width="8.88671875" style="1" bestFit="1" customWidth="1"/>
    <col min="13782" max="13782" width="6.44140625" style="1" bestFit="1" customWidth="1"/>
    <col min="13783" max="13783" width="28.109375" style="1" customWidth="1"/>
    <col min="13784" max="13784" width="30.88671875" style="1" customWidth="1"/>
    <col min="13785" max="13785" width="0" style="1" hidden="1" customWidth="1"/>
    <col min="13786" max="13786" width="6.109375" style="1" bestFit="1" customWidth="1"/>
    <col min="13787" max="13787" width="25.88671875" style="1" bestFit="1" customWidth="1"/>
    <col min="13788" max="13788" width="6.109375" style="1" customWidth="1"/>
    <col min="13789" max="13789" width="23.6640625" style="1" customWidth="1"/>
    <col min="13790" max="13790" width="8.44140625" style="1" bestFit="1" customWidth="1"/>
    <col min="13791" max="13791" width="8.44140625" style="1" customWidth="1"/>
    <col min="13792" max="13792" width="6.109375" style="1" customWidth="1"/>
    <col min="13793" max="13793" width="0" style="1" hidden="1" customWidth="1"/>
    <col min="13794" max="13794" width="20.109375" style="1" customWidth="1"/>
    <col min="13795" max="13795" width="5.6640625" style="1" customWidth="1"/>
    <col min="13796" max="13796" width="20.109375" style="1" customWidth="1"/>
    <col min="13797" max="13797" width="5.6640625" style="1" customWidth="1"/>
    <col min="13798" max="13798" width="20.109375" style="1" customWidth="1"/>
    <col min="13799" max="13799" width="5.6640625" style="1" customWidth="1"/>
    <col min="13800" max="13802" width="7.88671875" style="1" customWidth="1"/>
    <col min="13803" max="13803" width="12.44140625" style="1" customWidth="1"/>
    <col min="13804" max="13804" width="0" style="1" hidden="1" customWidth="1"/>
    <col min="13805" max="13805" width="22.33203125" style="1" customWidth="1"/>
    <col min="13806" max="13841" width="0" style="1" hidden="1" customWidth="1"/>
    <col min="13842" max="13862" width="9" style="1"/>
    <col min="13863" max="13863" width="32.6640625" style="1" customWidth="1"/>
    <col min="13864" max="14032" width="9" style="1"/>
    <col min="14033" max="14033" width="3.44140625" style="1" customWidth="1"/>
    <col min="14034" max="14034" width="4" style="1" bestFit="1" customWidth="1"/>
    <col min="14035" max="14035" width="22.109375" style="1" customWidth="1"/>
    <col min="14036" max="14036" width="12.44140625" style="1" customWidth="1"/>
    <col min="14037" max="14037" width="8.88671875" style="1" bestFit="1" customWidth="1"/>
    <col min="14038" max="14038" width="6.44140625" style="1" bestFit="1" customWidth="1"/>
    <col min="14039" max="14039" width="28.109375" style="1" customWidth="1"/>
    <col min="14040" max="14040" width="30.88671875" style="1" customWidth="1"/>
    <col min="14041" max="14041" width="0" style="1" hidden="1" customWidth="1"/>
    <col min="14042" max="14042" width="6.109375" style="1" bestFit="1" customWidth="1"/>
    <col min="14043" max="14043" width="25.88671875" style="1" bestFit="1" customWidth="1"/>
    <col min="14044" max="14044" width="6.109375" style="1" customWidth="1"/>
    <col min="14045" max="14045" width="23.6640625" style="1" customWidth="1"/>
    <col min="14046" max="14046" width="8.44140625" style="1" bestFit="1" customWidth="1"/>
    <col min="14047" max="14047" width="8.44140625" style="1" customWidth="1"/>
    <col min="14048" max="14048" width="6.109375" style="1" customWidth="1"/>
    <col min="14049" max="14049" width="0" style="1" hidden="1" customWidth="1"/>
    <col min="14050" max="14050" width="20.109375" style="1" customWidth="1"/>
    <col min="14051" max="14051" width="5.6640625" style="1" customWidth="1"/>
    <col min="14052" max="14052" width="20.109375" style="1" customWidth="1"/>
    <col min="14053" max="14053" width="5.6640625" style="1" customWidth="1"/>
    <col min="14054" max="14054" width="20.109375" style="1" customWidth="1"/>
    <col min="14055" max="14055" width="5.6640625" style="1" customWidth="1"/>
    <col min="14056" max="14058" width="7.88671875" style="1" customWidth="1"/>
    <col min="14059" max="14059" width="12.44140625" style="1" customWidth="1"/>
    <col min="14060" max="14060" width="0" style="1" hidden="1" customWidth="1"/>
    <col min="14061" max="14061" width="22.33203125" style="1" customWidth="1"/>
    <col min="14062" max="14097" width="0" style="1" hidden="1" customWidth="1"/>
    <col min="14098" max="14118" width="9" style="1"/>
    <col min="14119" max="14119" width="32.6640625" style="1" customWidth="1"/>
    <col min="14120" max="14288" width="9" style="1"/>
    <col min="14289" max="14289" width="3.44140625" style="1" customWidth="1"/>
    <col min="14290" max="14290" width="4" style="1" bestFit="1" customWidth="1"/>
    <col min="14291" max="14291" width="22.109375" style="1" customWidth="1"/>
    <col min="14292" max="14292" width="12.44140625" style="1" customWidth="1"/>
    <col min="14293" max="14293" width="8.88671875" style="1" bestFit="1" customWidth="1"/>
    <col min="14294" max="14294" width="6.44140625" style="1" bestFit="1" customWidth="1"/>
    <col min="14295" max="14295" width="28.109375" style="1" customWidth="1"/>
    <col min="14296" max="14296" width="30.88671875" style="1" customWidth="1"/>
    <col min="14297" max="14297" width="0" style="1" hidden="1" customWidth="1"/>
    <col min="14298" max="14298" width="6.109375" style="1" bestFit="1" customWidth="1"/>
    <col min="14299" max="14299" width="25.88671875" style="1" bestFit="1" customWidth="1"/>
    <col min="14300" max="14300" width="6.109375" style="1" customWidth="1"/>
    <col min="14301" max="14301" width="23.6640625" style="1" customWidth="1"/>
    <col min="14302" max="14302" width="8.44140625" style="1" bestFit="1" customWidth="1"/>
    <col min="14303" max="14303" width="8.44140625" style="1" customWidth="1"/>
    <col min="14304" max="14304" width="6.109375" style="1" customWidth="1"/>
    <col min="14305" max="14305" width="0" style="1" hidden="1" customWidth="1"/>
    <col min="14306" max="14306" width="20.109375" style="1" customWidth="1"/>
    <col min="14307" max="14307" width="5.6640625" style="1" customWidth="1"/>
    <col min="14308" max="14308" width="20.109375" style="1" customWidth="1"/>
    <col min="14309" max="14309" width="5.6640625" style="1" customWidth="1"/>
    <col min="14310" max="14310" width="20.109375" style="1" customWidth="1"/>
    <col min="14311" max="14311" width="5.6640625" style="1" customWidth="1"/>
    <col min="14312" max="14314" width="7.88671875" style="1" customWidth="1"/>
    <col min="14315" max="14315" width="12.44140625" style="1" customWidth="1"/>
    <col min="14316" max="14316" width="0" style="1" hidden="1" customWidth="1"/>
    <col min="14317" max="14317" width="22.33203125" style="1" customWidth="1"/>
    <col min="14318" max="14353" width="0" style="1" hidden="1" customWidth="1"/>
    <col min="14354" max="14374" width="9" style="1"/>
    <col min="14375" max="14375" width="32.6640625" style="1" customWidth="1"/>
    <col min="14376" max="14544" width="9" style="1"/>
    <col min="14545" max="14545" width="3.44140625" style="1" customWidth="1"/>
    <col min="14546" max="14546" width="4" style="1" bestFit="1" customWidth="1"/>
    <col min="14547" max="14547" width="22.109375" style="1" customWidth="1"/>
    <col min="14548" max="14548" width="12.44140625" style="1" customWidth="1"/>
    <col min="14549" max="14549" width="8.88671875" style="1" bestFit="1" customWidth="1"/>
    <col min="14550" max="14550" width="6.44140625" style="1" bestFit="1" customWidth="1"/>
    <col min="14551" max="14551" width="28.109375" style="1" customWidth="1"/>
    <col min="14552" max="14552" width="30.88671875" style="1" customWidth="1"/>
    <col min="14553" max="14553" width="0" style="1" hidden="1" customWidth="1"/>
    <col min="14554" max="14554" width="6.109375" style="1" bestFit="1" customWidth="1"/>
    <col min="14555" max="14555" width="25.88671875" style="1" bestFit="1" customWidth="1"/>
    <col min="14556" max="14556" width="6.109375" style="1" customWidth="1"/>
    <col min="14557" max="14557" width="23.6640625" style="1" customWidth="1"/>
    <col min="14558" max="14558" width="8.44140625" style="1" bestFit="1" customWidth="1"/>
    <col min="14559" max="14559" width="8.44140625" style="1" customWidth="1"/>
    <col min="14560" max="14560" width="6.109375" style="1" customWidth="1"/>
    <col min="14561" max="14561" width="0" style="1" hidden="1" customWidth="1"/>
    <col min="14562" max="14562" width="20.109375" style="1" customWidth="1"/>
    <col min="14563" max="14563" width="5.6640625" style="1" customWidth="1"/>
    <col min="14564" max="14564" width="20.109375" style="1" customWidth="1"/>
    <col min="14565" max="14565" width="5.6640625" style="1" customWidth="1"/>
    <col min="14566" max="14566" width="20.109375" style="1" customWidth="1"/>
    <col min="14567" max="14567" width="5.6640625" style="1" customWidth="1"/>
    <col min="14568" max="14570" width="7.88671875" style="1" customWidth="1"/>
    <col min="14571" max="14571" width="12.44140625" style="1" customWidth="1"/>
    <col min="14572" max="14572" width="0" style="1" hidden="1" customWidth="1"/>
    <col min="14573" max="14573" width="22.33203125" style="1" customWidth="1"/>
    <col min="14574" max="14609" width="0" style="1" hidden="1" customWidth="1"/>
    <col min="14610" max="14630" width="9" style="1"/>
    <col min="14631" max="14631" width="32.6640625" style="1" customWidth="1"/>
    <col min="14632" max="14800" width="9" style="1"/>
    <col min="14801" max="14801" width="3.44140625" style="1" customWidth="1"/>
    <col min="14802" max="14802" width="4" style="1" bestFit="1" customWidth="1"/>
    <col min="14803" max="14803" width="22.109375" style="1" customWidth="1"/>
    <col min="14804" max="14804" width="12.44140625" style="1" customWidth="1"/>
    <col min="14805" max="14805" width="8.88671875" style="1" bestFit="1" customWidth="1"/>
    <col min="14806" max="14806" width="6.44140625" style="1" bestFit="1" customWidth="1"/>
    <col min="14807" max="14807" width="28.109375" style="1" customWidth="1"/>
    <col min="14808" max="14808" width="30.88671875" style="1" customWidth="1"/>
    <col min="14809" max="14809" width="0" style="1" hidden="1" customWidth="1"/>
    <col min="14810" max="14810" width="6.109375" style="1" bestFit="1" customWidth="1"/>
    <col min="14811" max="14811" width="25.88671875" style="1" bestFit="1" customWidth="1"/>
    <col min="14812" max="14812" width="6.109375" style="1" customWidth="1"/>
    <col min="14813" max="14813" width="23.6640625" style="1" customWidth="1"/>
    <col min="14814" max="14814" width="8.44140625" style="1" bestFit="1" customWidth="1"/>
    <col min="14815" max="14815" width="8.44140625" style="1" customWidth="1"/>
    <col min="14816" max="14816" width="6.109375" style="1" customWidth="1"/>
    <col min="14817" max="14817" width="0" style="1" hidden="1" customWidth="1"/>
    <col min="14818" max="14818" width="20.109375" style="1" customWidth="1"/>
    <col min="14819" max="14819" width="5.6640625" style="1" customWidth="1"/>
    <col min="14820" max="14820" width="20.109375" style="1" customWidth="1"/>
    <col min="14821" max="14821" width="5.6640625" style="1" customWidth="1"/>
    <col min="14822" max="14822" width="20.109375" style="1" customWidth="1"/>
    <col min="14823" max="14823" width="5.6640625" style="1" customWidth="1"/>
    <col min="14824" max="14826" width="7.88671875" style="1" customWidth="1"/>
    <col min="14827" max="14827" width="12.44140625" style="1" customWidth="1"/>
    <col min="14828" max="14828" width="0" style="1" hidden="1" customWidth="1"/>
    <col min="14829" max="14829" width="22.33203125" style="1" customWidth="1"/>
    <col min="14830" max="14865" width="0" style="1" hidden="1" customWidth="1"/>
    <col min="14866" max="14886" width="9" style="1"/>
    <col min="14887" max="14887" width="32.6640625" style="1" customWidth="1"/>
    <col min="14888" max="15056" width="9" style="1"/>
    <col min="15057" max="15057" width="3.44140625" style="1" customWidth="1"/>
    <col min="15058" max="15058" width="4" style="1" bestFit="1" customWidth="1"/>
    <col min="15059" max="15059" width="22.109375" style="1" customWidth="1"/>
    <col min="15060" max="15060" width="12.44140625" style="1" customWidth="1"/>
    <col min="15061" max="15061" width="8.88671875" style="1" bestFit="1" customWidth="1"/>
    <col min="15062" max="15062" width="6.44140625" style="1" bestFit="1" customWidth="1"/>
    <col min="15063" max="15063" width="28.109375" style="1" customWidth="1"/>
    <col min="15064" max="15064" width="30.88671875" style="1" customWidth="1"/>
    <col min="15065" max="15065" width="0" style="1" hidden="1" customWidth="1"/>
    <col min="15066" max="15066" width="6.109375" style="1" bestFit="1" customWidth="1"/>
    <col min="15067" max="15067" width="25.88671875" style="1" bestFit="1" customWidth="1"/>
    <col min="15068" max="15068" width="6.109375" style="1" customWidth="1"/>
    <col min="15069" max="15069" width="23.6640625" style="1" customWidth="1"/>
    <col min="15070" max="15070" width="8.44140625" style="1" bestFit="1" customWidth="1"/>
    <col min="15071" max="15071" width="8.44140625" style="1" customWidth="1"/>
    <col min="15072" max="15072" width="6.109375" style="1" customWidth="1"/>
    <col min="15073" max="15073" width="0" style="1" hidden="1" customWidth="1"/>
    <col min="15074" max="15074" width="20.109375" style="1" customWidth="1"/>
    <col min="15075" max="15075" width="5.6640625" style="1" customWidth="1"/>
    <col min="15076" max="15076" width="20.109375" style="1" customWidth="1"/>
    <col min="15077" max="15077" width="5.6640625" style="1" customWidth="1"/>
    <col min="15078" max="15078" width="20.109375" style="1" customWidth="1"/>
    <col min="15079" max="15079" width="5.6640625" style="1" customWidth="1"/>
    <col min="15080" max="15082" width="7.88671875" style="1" customWidth="1"/>
    <col min="15083" max="15083" width="12.44140625" style="1" customWidth="1"/>
    <col min="15084" max="15084" width="0" style="1" hidden="1" customWidth="1"/>
    <col min="15085" max="15085" width="22.33203125" style="1" customWidth="1"/>
    <col min="15086" max="15121" width="0" style="1" hidden="1" customWidth="1"/>
    <col min="15122" max="15142" width="9" style="1"/>
    <col min="15143" max="15143" width="32.6640625" style="1" customWidth="1"/>
    <col min="15144" max="15312" width="9" style="1"/>
    <col min="15313" max="15313" width="3.44140625" style="1" customWidth="1"/>
    <col min="15314" max="15314" width="4" style="1" bestFit="1" customWidth="1"/>
    <col min="15315" max="15315" width="22.109375" style="1" customWidth="1"/>
    <col min="15316" max="15316" width="12.44140625" style="1" customWidth="1"/>
    <col min="15317" max="15317" width="8.88671875" style="1" bestFit="1" customWidth="1"/>
    <col min="15318" max="15318" width="6.44140625" style="1" bestFit="1" customWidth="1"/>
    <col min="15319" max="15319" width="28.109375" style="1" customWidth="1"/>
    <col min="15320" max="15320" width="30.88671875" style="1" customWidth="1"/>
    <col min="15321" max="15321" width="0" style="1" hidden="1" customWidth="1"/>
    <col min="15322" max="15322" width="6.109375" style="1" bestFit="1" customWidth="1"/>
    <col min="15323" max="15323" width="25.88671875" style="1" bestFit="1" customWidth="1"/>
    <col min="15324" max="15324" width="6.109375" style="1" customWidth="1"/>
    <col min="15325" max="15325" width="23.6640625" style="1" customWidth="1"/>
    <col min="15326" max="15326" width="8.44140625" style="1" bestFit="1" customWidth="1"/>
    <col min="15327" max="15327" width="8.44140625" style="1" customWidth="1"/>
    <col min="15328" max="15328" width="6.109375" style="1" customWidth="1"/>
    <col min="15329" max="15329" width="0" style="1" hidden="1" customWidth="1"/>
    <col min="15330" max="15330" width="20.109375" style="1" customWidth="1"/>
    <col min="15331" max="15331" width="5.6640625" style="1" customWidth="1"/>
    <col min="15332" max="15332" width="20.109375" style="1" customWidth="1"/>
    <col min="15333" max="15333" width="5.6640625" style="1" customWidth="1"/>
    <col min="15334" max="15334" width="20.109375" style="1" customWidth="1"/>
    <col min="15335" max="15335" width="5.6640625" style="1" customWidth="1"/>
    <col min="15336" max="15338" width="7.88671875" style="1" customWidth="1"/>
    <col min="15339" max="15339" width="12.44140625" style="1" customWidth="1"/>
    <col min="15340" max="15340" width="0" style="1" hidden="1" customWidth="1"/>
    <col min="15341" max="15341" width="22.33203125" style="1" customWidth="1"/>
    <col min="15342" max="15377" width="0" style="1" hidden="1" customWidth="1"/>
    <col min="15378" max="15398" width="9" style="1"/>
    <col min="15399" max="15399" width="32.6640625" style="1" customWidth="1"/>
    <col min="15400" max="15568" width="9" style="1"/>
    <col min="15569" max="15569" width="3.44140625" style="1" customWidth="1"/>
    <col min="15570" max="15570" width="4" style="1" bestFit="1" customWidth="1"/>
    <col min="15571" max="15571" width="22.109375" style="1" customWidth="1"/>
    <col min="15572" max="15572" width="12.44140625" style="1" customWidth="1"/>
    <col min="15573" max="15573" width="8.88671875" style="1" bestFit="1" customWidth="1"/>
    <col min="15574" max="15574" width="6.44140625" style="1" bestFit="1" customWidth="1"/>
    <col min="15575" max="15575" width="28.109375" style="1" customWidth="1"/>
    <col min="15576" max="15576" width="30.88671875" style="1" customWidth="1"/>
    <col min="15577" max="15577" width="0" style="1" hidden="1" customWidth="1"/>
    <col min="15578" max="15578" width="6.109375" style="1" bestFit="1" customWidth="1"/>
    <col min="15579" max="15579" width="25.88671875" style="1" bestFit="1" customWidth="1"/>
    <col min="15580" max="15580" width="6.109375" style="1" customWidth="1"/>
    <col min="15581" max="15581" width="23.6640625" style="1" customWidth="1"/>
    <col min="15582" max="15582" width="8.44140625" style="1" bestFit="1" customWidth="1"/>
    <col min="15583" max="15583" width="8.44140625" style="1" customWidth="1"/>
    <col min="15584" max="15584" width="6.109375" style="1" customWidth="1"/>
    <col min="15585" max="15585" width="0" style="1" hidden="1" customWidth="1"/>
    <col min="15586" max="15586" width="20.109375" style="1" customWidth="1"/>
    <col min="15587" max="15587" width="5.6640625" style="1" customWidth="1"/>
    <col min="15588" max="15588" width="20.109375" style="1" customWidth="1"/>
    <col min="15589" max="15589" width="5.6640625" style="1" customWidth="1"/>
    <col min="15590" max="15590" width="20.109375" style="1" customWidth="1"/>
    <col min="15591" max="15591" width="5.6640625" style="1" customWidth="1"/>
    <col min="15592" max="15594" width="7.88671875" style="1" customWidth="1"/>
    <col min="15595" max="15595" width="12.44140625" style="1" customWidth="1"/>
    <col min="15596" max="15596" width="0" style="1" hidden="1" customWidth="1"/>
    <col min="15597" max="15597" width="22.33203125" style="1" customWidth="1"/>
    <col min="15598" max="15633" width="0" style="1" hidden="1" customWidth="1"/>
    <col min="15634" max="15654" width="9" style="1"/>
    <col min="15655" max="15655" width="32.6640625" style="1" customWidth="1"/>
    <col min="15656" max="15824" width="9" style="1"/>
    <col min="15825" max="15825" width="3.44140625" style="1" customWidth="1"/>
    <col min="15826" max="15826" width="4" style="1" bestFit="1" customWidth="1"/>
    <col min="15827" max="15827" width="22.109375" style="1" customWidth="1"/>
    <col min="15828" max="15828" width="12.44140625" style="1" customWidth="1"/>
    <col min="15829" max="15829" width="8.88671875" style="1" bestFit="1" customWidth="1"/>
    <col min="15830" max="15830" width="6.44140625" style="1" bestFit="1" customWidth="1"/>
    <col min="15831" max="15831" width="28.109375" style="1" customWidth="1"/>
    <col min="15832" max="15832" width="30.88671875" style="1" customWidth="1"/>
    <col min="15833" max="15833" width="0" style="1" hidden="1" customWidth="1"/>
    <col min="15834" max="15834" width="6.109375" style="1" bestFit="1" customWidth="1"/>
    <col min="15835" max="15835" width="25.88671875" style="1" bestFit="1" customWidth="1"/>
    <col min="15836" max="15836" width="6.109375" style="1" customWidth="1"/>
    <col min="15837" max="15837" width="23.6640625" style="1" customWidth="1"/>
    <col min="15838" max="15838" width="8.44140625" style="1" bestFit="1" customWidth="1"/>
    <col min="15839" max="15839" width="8.44140625" style="1" customWidth="1"/>
    <col min="15840" max="15840" width="6.109375" style="1" customWidth="1"/>
    <col min="15841" max="15841" width="0" style="1" hidden="1" customWidth="1"/>
    <col min="15842" max="15842" width="20.109375" style="1" customWidth="1"/>
    <col min="15843" max="15843" width="5.6640625" style="1" customWidth="1"/>
    <col min="15844" max="15844" width="20.109375" style="1" customWidth="1"/>
    <col min="15845" max="15845" width="5.6640625" style="1" customWidth="1"/>
    <col min="15846" max="15846" width="20.109375" style="1" customWidth="1"/>
    <col min="15847" max="15847" width="5.6640625" style="1" customWidth="1"/>
    <col min="15848" max="15850" width="7.88671875" style="1" customWidth="1"/>
    <col min="15851" max="15851" width="12.44140625" style="1" customWidth="1"/>
    <col min="15852" max="15852" width="0" style="1" hidden="1" customWidth="1"/>
    <col min="15853" max="15853" width="22.33203125" style="1" customWidth="1"/>
    <col min="15854" max="15889" width="0" style="1" hidden="1" customWidth="1"/>
    <col min="15890" max="15910" width="9" style="1"/>
    <col min="15911" max="15911" width="32.6640625" style="1" customWidth="1"/>
    <col min="15912" max="16080" width="9" style="1"/>
    <col min="16081" max="16081" width="3.44140625" style="1" customWidth="1"/>
    <col min="16082" max="16082" width="4" style="1" bestFit="1" customWidth="1"/>
    <col min="16083" max="16083" width="22.109375" style="1" customWidth="1"/>
    <col min="16084" max="16084" width="12.44140625" style="1" customWidth="1"/>
    <col min="16085" max="16085" width="8.88671875" style="1" bestFit="1" customWidth="1"/>
    <col min="16086" max="16086" width="6.44140625" style="1" bestFit="1" customWidth="1"/>
    <col min="16087" max="16087" width="28.109375" style="1" customWidth="1"/>
    <col min="16088" max="16088" width="30.88671875" style="1" customWidth="1"/>
    <col min="16089" max="16089" width="0" style="1" hidden="1" customWidth="1"/>
    <col min="16090" max="16090" width="6.109375" style="1" bestFit="1" customWidth="1"/>
    <col min="16091" max="16091" width="25.88671875" style="1" bestFit="1" customWidth="1"/>
    <col min="16092" max="16092" width="6.109375" style="1" customWidth="1"/>
    <col min="16093" max="16093" width="23.6640625" style="1" customWidth="1"/>
    <col min="16094" max="16094" width="8.44140625" style="1" bestFit="1" customWidth="1"/>
    <col min="16095" max="16095" width="8.44140625" style="1" customWidth="1"/>
    <col min="16096" max="16096" width="6.109375" style="1" customWidth="1"/>
    <col min="16097" max="16097" width="0" style="1" hidden="1" customWidth="1"/>
    <col min="16098" max="16098" width="20.109375" style="1" customWidth="1"/>
    <col min="16099" max="16099" width="5.6640625" style="1" customWidth="1"/>
    <col min="16100" max="16100" width="20.109375" style="1" customWidth="1"/>
    <col min="16101" max="16101" width="5.6640625" style="1" customWidth="1"/>
    <col min="16102" max="16102" width="20.109375" style="1" customWidth="1"/>
    <col min="16103" max="16103" width="5.6640625" style="1" customWidth="1"/>
    <col min="16104" max="16106" width="7.88671875" style="1" customWidth="1"/>
    <col min="16107" max="16107" width="12.44140625" style="1" customWidth="1"/>
    <col min="16108" max="16108" width="0" style="1" hidden="1" customWidth="1"/>
    <col min="16109" max="16109" width="22.33203125" style="1" customWidth="1"/>
    <col min="16110" max="16145" width="0" style="1" hidden="1" customWidth="1"/>
    <col min="16146" max="16166" width="9" style="1"/>
    <col min="16167" max="16167" width="32.6640625" style="1" customWidth="1"/>
    <col min="16168" max="16384" width="9" style="1"/>
  </cols>
  <sheetData>
    <row r="1" spans="1:23" ht="14.4" x14ac:dyDescent="0.2">
      <c r="B1" s="17"/>
    </row>
    <row r="3" spans="1:23" x14ac:dyDescent="0.2">
      <c r="A3" s="14"/>
      <c r="C3" s="15"/>
      <c r="D3" s="14"/>
      <c r="E3" s="14"/>
      <c r="F3" s="15"/>
      <c r="G3" s="15"/>
      <c r="H3" s="9"/>
      <c r="I3" s="14"/>
      <c r="J3" s="10"/>
      <c r="K3" s="14"/>
      <c r="L3" s="13"/>
      <c r="M3" s="12"/>
      <c r="N3" s="11"/>
      <c r="O3" s="23"/>
      <c r="P3" s="10"/>
      <c r="Q3" s="8"/>
      <c r="R3" s="10"/>
      <c r="S3" s="8"/>
      <c r="T3" s="9"/>
      <c r="U3" s="9"/>
      <c r="V3" s="10"/>
      <c r="W3" s="9"/>
    </row>
    <row r="4" spans="1:23" x14ac:dyDescent="0.2">
      <c r="A4" s="14"/>
      <c r="C4" s="15"/>
      <c r="D4" s="14"/>
      <c r="E4" s="14"/>
      <c r="F4" s="15"/>
      <c r="G4" s="15"/>
      <c r="H4" s="9"/>
      <c r="I4" s="14"/>
      <c r="J4" s="10"/>
      <c r="K4" s="14"/>
      <c r="L4" s="13"/>
      <c r="M4" s="12"/>
      <c r="N4" s="11"/>
      <c r="O4" s="23"/>
      <c r="P4" s="10"/>
      <c r="Q4" s="8"/>
      <c r="R4" s="10"/>
      <c r="S4" s="8"/>
      <c r="T4" s="9"/>
      <c r="U4" s="9"/>
      <c r="V4" s="10"/>
      <c r="W4" s="9"/>
    </row>
    <row r="5" spans="1:23" x14ac:dyDescent="0.2">
      <c r="A5" s="14"/>
      <c r="C5" s="15"/>
      <c r="D5" s="14"/>
      <c r="E5" s="14"/>
      <c r="F5" s="15"/>
      <c r="G5" s="15"/>
      <c r="H5" s="9"/>
      <c r="I5" s="14"/>
      <c r="J5" s="10"/>
      <c r="K5" s="14"/>
      <c r="L5" s="13"/>
      <c r="M5" s="12"/>
      <c r="N5" s="11"/>
      <c r="O5" s="23"/>
      <c r="P5" s="10"/>
      <c r="Q5" s="8"/>
      <c r="R5" s="10"/>
      <c r="S5" s="8"/>
      <c r="T5" s="9"/>
      <c r="U5" s="9"/>
      <c r="V5" s="10"/>
      <c r="W5" s="9"/>
    </row>
    <row r="6" spans="1:23" ht="13.8" thickBot="1" x14ac:dyDescent="0.25">
      <c r="A6" s="14"/>
      <c r="B6" s="16"/>
      <c r="C6" s="15"/>
      <c r="D6" s="14"/>
      <c r="E6" s="14"/>
      <c r="F6" s="15"/>
      <c r="G6" s="15"/>
      <c r="H6" s="9"/>
      <c r="I6" s="14"/>
      <c r="J6" s="10"/>
      <c r="K6" s="14"/>
      <c r="L6" s="13"/>
      <c r="M6" s="12"/>
      <c r="N6" s="11"/>
      <c r="O6" s="23"/>
      <c r="P6" s="10"/>
      <c r="Q6" s="8"/>
      <c r="R6" s="10"/>
      <c r="S6" s="8"/>
      <c r="T6" s="9"/>
      <c r="U6" s="9"/>
      <c r="V6" s="10"/>
      <c r="W6" s="9"/>
    </row>
    <row r="7" spans="1:23" ht="15" customHeight="1" thickBot="1" x14ac:dyDescent="0.25">
      <c r="A7" s="14"/>
      <c r="B7" s="483" t="s">
        <v>210</v>
      </c>
      <c r="C7" s="484"/>
      <c r="D7" s="484"/>
      <c r="E7" s="484"/>
      <c r="F7" s="484"/>
      <c r="G7" s="484"/>
      <c r="H7" s="484"/>
      <c r="I7" s="484"/>
      <c r="J7" s="484"/>
      <c r="K7" s="484"/>
      <c r="L7" s="485"/>
      <c r="M7" s="12"/>
      <c r="N7" s="11"/>
      <c r="O7" s="23"/>
      <c r="P7" s="10"/>
      <c r="Q7" s="8"/>
      <c r="R7" s="10"/>
      <c r="S7" s="8"/>
      <c r="T7" s="9"/>
      <c r="U7" s="9"/>
      <c r="V7" s="10"/>
      <c r="W7" s="9"/>
    </row>
    <row r="8" spans="1:23" ht="48" customHeight="1" x14ac:dyDescent="0.2">
      <c r="A8" s="14"/>
      <c r="B8" s="122" t="s">
        <v>33</v>
      </c>
      <c r="C8" s="486" t="s">
        <v>426</v>
      </c>
      <c r="D8" s="487"/>
      <c r="E8" s="462" t="s">
        <v>212</v>
      </c>
      <c r="F8" s="488" t="s">
        <v>244</v>
      </c>
      <c r="G8" s="489"/>
      <c r="H8" s="489"/>
      <c r="I8" s="490"/>
      <c r="J8" s="480" t="s">
        <v>363</v>
      </c>
      <c r="K8" s="186" t="s">
        <v>364</v>
      </c>
      <c r="L8" s="268" t="s">
        <v>425</v>
      </c>
      <c r="M8" s="9"/>
      <c r="N8" s="1"/>
      <c r="O8" s="1"/>
      <c r="P8" s="1"/>
      <c r="R8" s="1"/>
      <c r="T8" s="1"/>
      <c r="U8" s="1"/>
      <c r="V8" s="1"/>
      <c r="W8" s="1"/>
    </row>
    <row r="9" spans="1:23" ht="34.950000000000003" customHeight="1" x14ac:dyDescent="0.2">
      <c r="A9" s="14"/>
      <c r="B9" s="119" t="s">
        <v>34</v>
      </c>
      <c r="C9" s="497" t="s">
        <v>230</v>
      </c>
      <c r="D9" s="498"/>
      <c r="E9" s="463"/>
      <c r="F9" s="491"/>
      <c r="G9" s="492"/>
      <c r="H9" s="492"/>
      <c r="I9" s="493"/>
      <c r="J9" s="481"/>
      <c r="K9" s="187" t="s">
        <v>365</v>
      </c>
      <c r="L9" s="269" t="s">
        <v>424</v>
      </c>
      <c r="M9" s="9"/>
      <c r="N9" s="1"/>
      <c r="O9" s="1"/>
      <c r="P9" s="1"/>
      <c r="R9" s="1"/>
      <c r="T9" s="1"/>
      <c r="U9" s="1"/>
      <c r="V9" s="1"/>
      <c r="W9" s="1"/>
    </row>
    <row r="10" spans="1:23" ht="36.6" customHeight="1" thickBot="1" x14ac:dyDescent="0.25">
      <c r="A10" s="14"/>
      <c r="B10" s="115" t="s">
        <v>35</v>
      </c>
      <c r="C10" s="499" t="s">
        <v>243</v>
      </c>
      <c r="D10" s="500"/>
      <c r="E10" s="464"/>
      <c r="F10" s="494"/>
      <c r="G10" s="495"/>
      <c r="H10" s="495"/>
      <c r="I10" s="496"/>
      <c r="J10" s="482"/>
      <c r="K10" s="188" t="s">
        <v>366</v>
      </c>
      <c r="L10" s="270" t="s">
        <v>526</v>
      </c>
      <c r="M10" s="9"/>
      <c r="N10" s="1"/>
      <c r="O10" s="1"/>
      <c r="P10" s="1"/>
      <c r="R10" s="1"/>
      <c r="T10" s="1"/>
      <c r="U10" s="1"/>
      <c r="V10" s="1"/>
      <c r="W10" s="1"/>
    </row>
    <row r="11" spans="1:23" ht="36.6" customHeight="1" thickBot="1" x14ac:dyDescent="0.25">
      <c r="A11" s="14"/>
      <c r="B11" s="85"/>
      <c r="C11" s="86"/>
      <c r="D11" s="47"/>
      <c r="E11" s="47"/>
      <c r="F11" s="47"/>
      <c r="G11" s="86"/>
      <c r="H11" s="47"/>
      <c r="I11" s="47"/>
      <c r="J11" s="47"/>
      <c r="K11" s="47"/>
      <c r="L11" s="44"/>
      <c r="M11" s="9"/>
      <c r="N11" s="1"/>
      <c r="O11" s="1"/>
      <c r="P11" s="1"/>
      <c r="R11" s="1"/>
      <c r="T11" s="1"/>
      <c r="U11" s="1"/>
      <c r="V11" s="1"/>
      <c r="W11" s="1"/>
    </row>
    <row r="12" spans="1:23" ht="36.6" customHeight="1" x14ac:dyDescent="0.2">
      <c r="A12" s="14"/>
      <c r="B12" s="87" t="s">
        <v>89</v>
      </c>
      <c r="C12" s="144" t="s">
        <v>146</v>
      </c>
      <c r="D12" s="501" t="s">
        <v>63</v>
      </c>
      <c r="E12" s="502"/>
      <c r="F12" s="503"/>
      <c r="G12" s="144" t="s">
        <v>10</v>
      </c>
      <c r="H12" s="144" t="s">
        <v>11</v>
      </c>
      <c r="I12" s="501" t="s">
        <v>150</v>
      </c>
      <c r="J12" s="502"/>
      <c r="K12" s="504"/>
      <c r="L12" s="44"/>
      <c r="M12" s="9"/>
      <c r="N12" s="1"/>
      <c r="O12" s="1"/>
      <c r="P12" s="1"/>
      <c r="R12" s="1"/>
      <c r="T12" s="1"/>
      <c r="U12" s="1"/>
      <c r="V12" s="1"/>
      <c r="W12" s="1"/>
    </row>
    <row r="13" spans="1:23" ht="49.8" customHeight="1" x14ac:dyDescent="0.2">
      <c r="A13" s="14"/>
      <c r="B13" s="201">
        <v>1</v>
      </c>
      <c r="C13" s="153" t="s">
        <v>267</v>
      </c>
      <c r="D13" s="505" t="s">
        <v>265</v>
      </c>
      <c r="E13" s="505"/>
      <c r="F13" s="505"/>
      <c r="G13" s="145" t="s">
        <v>266</v>
      </c>
      <c r="H13" s="146" t="s">
        <v>245</v>
      </c>
      <c r="I13" s="506" t="s">
        <v>246</v>
      </c>
      <c r="J13" s="506"/>
      <c r="K13" s="507"/>
      <c r="L13" s="44"/>
      <c r="M13" s="9"/>
      <c r="N13" s="1"/>
      <c r="O13" s="1"/>
      <c r="P13" s="1"/>
      <c r="R13" s="1"/>
      <c r="T13" s="1"/>
      <c r="U13" s="1"/>
      <c r="V13" s="1"/>
      <c r="W13" s="1"/>
    </row>
    <row r="14" spans="1:23" ht="83.4" customHeight="1" x14ac:dyDescent="0.2">
      <c r="A14" s="14"/>
      <c r="B14" s="89">
        <v>2</v>
      </c>
      <c r="C14" s="153" t="s">
        <v>271</v>
      </c>
      <c r="D14" s="505" t="s">
        <v>268</v>
      </c>
      <c r="E14" s="505"/>
      <c r="F14" s="505"/>
      <c r="G14" s="145" t="s">
        <v>269</v>
      </c>
      <c r="H14" s="145" t="s">
        <v>270</v>
      </c>
      <c r="I14" s="520" t="s">
        <v>276</v>
      </c>
      <c r="J14" s="520"/>
      <c r="K14" s="521"/>
      <c r="L14" s="44"/>
      <c r="M14" s="9"/>
      <c r="N14" s="1"/>
      <c r="O14" s="1"/>
      <c r="P14" s="1"/>
      <c r="R14" s="1"/>
      <c r="T14" s="1"/>
      <c r="U14" s="1"/>
      <c r="V14" s="1"/>
      <c r="W14" s="1"/>
    </row>
    <row r="15" spans="1:23" ht="36.6" customHeight="1" x14ac:dyDescent="0.2">
      <c r="A15" s="14"/>
      <c r="B15" s="89">
        <v>3</v>
      </c>
      <c r="C15" s="153" t="s">
        <v>272</v>
      </c>
      <c r="D15" s="511" t="s">
        <v>273</v>
      </c>
      <c r="E15" s="512"/>
      <c r="F15" s="513"/>
      <c r="G15" s="145" t="s">
        <v>274</v>
      </c>
      <c r="H15" s="145" t="s">
        <v>275</v>
      </c>
      <c r="I15" s="506" t="s">
        <v>246</v>
      </c>
      <c r="J15" s="506"/>
      <c r="K15" s="507"/>
      <c r="L15" s="44"/>
      <c r="M15" s="9"/>
      <c r="N15" s="1"/>
      <c r="O15" s="1"/>
      <c r="P15" s="1"/>
      <c r="R15" s="1"/>
      <c r="T15" s="1"/>
      <c r="U15" s="1"/>
      <c r="V15" s="1"/>
      <c r="W15" s="1"/>
    </row>
    <row r="16" spans="1:23" ht="121.2" customHeight="1" x14ac:dyDescent="0.2">
      <c r="A16" s="14"/>
      <c r="B16" s="89">
        <v>4</v>
      </c>
      <c r="C16" s="153" t="s">
        <v>277</v>
      </c>
      <c r="D16" s="511" t="s">
        <v>278</v>
      </c>
      <c r="E16" s="512"/>
      <c r="F16" s="513"/>
      <c r="G16" s="145" t="s">
        <v>279</v>
      </c>
      <c r="H16" s="145" t="s">
        <v>280</v>
      </c>
      <c r="I16" s="522" t="s">
        <v>281</v>
      </c>
      <c r="J16" s="522"/>
      <c r="K16" s="523"/>
      <c r="L16" s="44"/>
      <c r="M16" s="9"/>
      <c r="N16" s="1"/>
      <c r="O16" s="1"/>
      <c r="P16" s="1"/>
      <c r="R16" s="1"/>
      <c r="T16" s="1"/>
      <c r="U16" s="1"/>
      <c r="V16" s="1"/>
      <c r="W16" s="1"/>
    </row>
    <row r="17" spans="1:23" ht="108.6" customHeight="1" x14ac:dyDescent="0.2">
      <c r="A17" s="14"/>
      <c r="B17" s="89">
        <v>5</v>
      </c>
      <c r="C17" s="153" t="s">
        <v>282</v>
      </c>
      <c r="D17" s="511" t="s">
        <v>292</v>
      </c>
      <c r="E17" s="512"/>
      <c r="F17" s="513"/>
      <c r="G17" s="145" t="s">
        <v>293</v>
      </c>
      <c r="H17" s="145" t="s">
        <v>289</v>
      </c>
      <c r="I17" s="506" t="s">
        <v>246</v>
      </c>
      <c r="J17" s="506"/>
      <c r="K17" s="507"/>
      <c r="L17" s="44"/>
      <c r="M17" s="9"/>
      <c r="N17" s="1"/>
      <c r="O17" s="1"/>
      <c r="P17" s="1"/>
      <c r="R17" s="1"/>
      <c r="T17" s="1"/>
      <c r="U17" s="1"/>
      <c r="V17" s="1"/>
      <c r="W17" s="1"/>
    </row>
    <row r="18" spans="1:23" ht="85.8" customHeight="1" x14ac:dyDescent="0.2">
      <c r="A18" s="14"/>
      <c r="B18" s="89">
        <v>6</v>
      </c>
      <c r="C18" s="153" t="s">
        <v>288</v>
      </c>
      <c r="D18" s="511" t="s">
        <v>294</v>
      </c>
      <c r="E18" s="512"/>
      <c r="F18" s="513"/>
      <c r="G18" s="145" t="s">
        <v>295</v>
      </c>
      <c r="H18" s="145" t="s">
        <v>290</v>
      </c>
      <c r="I18" s="506" t="s">
        <v>246</v>
      </c>
      <c r="J18" s="506"/>
      <c r="K18" s="507"/>
      <c r="L18" s="44"/>
      <c r="M18" s="9"/>
      <c r="N18" s="1"/>
      <c r="O18" s="1"/>
      <c r="P18" s="1"/>
      <c r="R18" s="1"/>
      <c r="T18" s="1"/>
      <c r="U18" s="1"/>
      <c r="V18" s="1"/>
      <c r="W18" s="1"/>
    </row>
    <row r="19" spans="1:23" ht="157.80000000000001" customHeight="1" x14ac:dyDescent="0.2">
      <c r="A19" s="14"/>
      <c r="B19" s="89">
        <v>7</v>
      </c>
      <c r="C19" s="153" t="s">
        <v>296</v>
      </c>
      <c r="D19" s="511" t="s">
        <v>297</v>
      </c>
      <c r="E19" s="512"/>
      <c r="F19" s="513"/>
      <c r="G19" s="145" t="s">
        <v>298</v>
      </c>
      <c r="H19" s="145" t="s">
        <v>291</v>
      </c>
      <c r="I19" s="506" t="s">
        <v>246</v>
      </c>
      <c r="J19" s="506"/>
      <c r="K19" s="507"/>
      <c r="L19" s="44"/>
      <c r="M19" s="9"/>
      <c r="N19" s="1"/>
      <c r="O19" s="1"/>
      <c r="P19" s="1"/>
      <c r="R19" s="1"/>
      <c r="T19" s="1"/>
      <c r="U19" s="1"/>
      <c r="V19" s="1"/>
      <c r="W19" s="1"/>
    </row>
    <row r="20" spans="1:23" ht="36.6" customHeight="1" x14ac:dyDescent="0.2">
      <c r="A20" s="14"/>
      <c r="B20" s="89">
        <v>8</v>
      </c>
      <c r="C20" s="153" t="s">
        <v>283</v>
      </c>
      <c r="D20" s="511" t="s">
        <v>284</v>
      </c>
      <c r="E20" s="512"/>
      <c r="F20" s="513"/>
      <c r="G20" s="145" t="s">
        <v>285</v>
      </c>
      <c r="H20" s="145" t="s">
        <v>286</v>
      </c>
      <c r="I20" s="520" t="s">
        <v>287</v>
      </c>
      <c r="J20" s="520"/>
      <c r="K20" s="521"/>
      <c r="L20" s="44"/>
      <c r="M20" s="9"/>
      <c r="N20" s="1"/>
      <c r="O20" s="1"/>
      <c r="P20" s="1"/>
      <c r="R20" s="1"/>
      <c r="T20" s="1"/>
      <c r="U20" s="1"/>
      <c r="V20" s="1"/>
      <c r="W20" s="1"/>
    </row>
    <row r="21" spans="1:23" ht="58.2" customHeight="1" x14ac:dyDescent="0.2">
      <c r="A21" s="14"/>
      <c r="B21" s="89">
        <v>9</v>
      </c>
      <c r="C21" s="153" t="s">
        <v>299</v>
      </c>
      <c r="D21" s="511" t="s">
        <v>300</v>
      </c>
      <c r="E21" s="512"/>
      <c r="F21" s="513"/>
      <c r="G21" s="146" t="s">
        <v>245</v>
      </c>
      <c r="H21" s="145" t="s">
        <v>301</v>
      </c>
      <c r="I21" s="506" t="s">
        <v>246</v>
      </c>
      <c r="J21" s="506"/>
      <c r="K21" s="507"/>
      <c r="L21" s="44"/>
      <c r="M21" s="9"/>
      <c r="N21" s="1"/>
      <c r="O21" s="1"/>
      <c r="P21" s="1"/>
      <c r="R21" s="1"/>
      <c r="T21" s="1"/>
      <c r="U21" s="1"/>
      <c r="V21" s="1"/>
      <c r="W21" s="1"/>
    </row>
    <row r="22" spans="1:23" ht="84.6" customHeight="1" x14ac:dyDescent="0.2">
      <c r="A22" s="14"/>
      <c r="B22" s="89">
        <v>10</v>
      </c>
      <c r="C22" s="153" t="s">
        <v>302</v>
      </c>
      <c r="D22" s="511" t="s">
        <v>303</v>
      </c>
      <c r="E22" s="512"/>
      <c r="F22" s="513"/>
      <c r="G22" s="145" t="s">
        <v>305</v>
      </c>
      <c r="H22" s="145" t="s">
        <v>304</v>
      </c>
      <c r="I22" s="506" t="s">
        <v>246</v>
      </c>
      <c r="J22" s="506"/>
      <c r="K22" s="507"/>
      <c r="L22" s="44"/>
      <c r="M22" s="9"/>
      <c r="N22" s="1"/>
      <c r="O22" s="1"/>
      <c r="P22" s="1"/>
      <c r="R22" s="1"/>
      <c r="T22" s="1"/>
      <c r="U22" s="1"/>
      <c r="V22" s="1"/>
      <c r="W22" s="1"/>
    </row>
    <row r="23" spans="1:23" ht="76.8" customHeight="1" x14ac:dyDescent="0.2">
      <c r="A23" s="14"/>
      <c r="B23" s="89">
        <v>11</v>
      </c>
      <c r="C23" s="153" t="s">
        <v>306</v>
      </c>
      <c r="D23" s="511" t="s">
        <v>307</v>
      </c>
      <c r="E23" s="512"/>
      <c r="F23" s="513"/>
      <c r="G23" s="145" t="s">
        <v>308</v>
      </c>
      <c r="H23" s="145" t="s">
        <v>309</v>
      </c>
      <c r="I23" s="506" t="s">
        <v>246</v>
      </c>
      <c r="J23" s="506"/>
      <c r="K23" s="507"/>
      <c r="L23" s="44"/>
      <c r="M23" s="9"/>
      <c r="N23" s="1"/>
      <c r="O23" s="1"/>
      <c r="P23" s="1"/>
      <c r="R23" s="1"/>
      <c r="T23" s="1"/>
      <c r="U23" s="1"/>
      <c r="V23" s="1"/>
      <c r="W23" s="1"/>
    </row>
    <row r="24" spans="1:23" ht="28.8" customHeight="1" x14ac:dyDescent="0.2">
      <c r="A24" s="14"/>
      <c r="B24" s="89">
        <v>12</v>
      </c>
      <c r="C24" s="153" t="s">
        <v>310</v>
      </c>
      <c r="D24" s="511" t="s">
        <v>311</v>
      </c>
      <c r="E24" s="512"/>
      <c r="F24" s="513"/>
      <c r="G24" s="146" t="s">
        <v>245</v>
      </c>
      <c r="H24" s="146" t="s">
        <v>245</v>
      </c>
      <c r="I24" s="506" t="s">
        <v>246</v>
      </c>
      <c r="J24" s="506"/>
      <c r="K24" s="507"/>
      <c r="L24" s="44"/>
      <c r="M24" s="9"/>
      <c r="N24" s="1"/>
      <c r="O24" s="1"/>
      <c r="P24" s="1"/>
      <c r="R24" s="1"/>
      <c r="T24" s="1"/>
      <c r="U24" s="1"/>
      <c r="V24" s="1"/>
      <c r="W24" s="1"/>
    </row>
    <row r="25" spans="1:23" ht="36.6" customHeight="1" x14ac:dyDescent="0.2">
      <c r="A25" s="14"/>
      <c r="B25" s="89">
        <v>13</v>
      </c>
      <c r="C25" s="153" t="s">
        <v>313</v>
      </c>
      <c r="D25" s="511" t="s">
        <v>312</v>
      </c>
      <c r="E25" s="512"/>
      <c r="F25" s="513"/>
      <c r="G25" s="146" t="s">
        <v>245</v>
      </c>
      <c r="H25" s="146" t="s">
        <v>245</v>
      </c>
      <c r="I25" s="506" t="s">
        <v>246</v>
      </c>
      <c r="J25" s="506"/>
      <c r="K25" s="507"/>
      <c r="L25" s="44"/>
      <c r="M25" s="9"/>
      <c r="N25" s="1"/>
      <c r="O25" s="1"/>
      <c r="P25" s="1"/>
      <c r="R25" s="1"/>
      <c r="T25" s="1"/>
      <c r="U25" s="1"/>
      <c r="V25" s="1"/>
      <c r="W25" s="1"/>
    </row>
    <row r="26" spans="1:23" ht="54.6" customHeight="1" x14ac:dyDescent="0.2">
      <c r="A26" s="14"/>
      <c r="B26" s="89">
        <v>14</v>
      </c>
      <c r="C26" s="153" t="s">
        <v>314</v>
      </c>
      <c r="D26" s="511" t="s">
        <v>315</v>
      </c>
      <c r="E26" s="512"/>
      <c r="F26" s="513"/>
      <c r="G26" s="145" t="s">
        <v>316</v>
      </c>
      <c r="H26" s="145" t="s">
        <v>317</v>
      </c>
      <c r="I26" s="522" t="s">
        <v>318</v>
      </c>
      <c r="J26" s="522"/>
      <c r="K26" s="523"/>
      <c r="L26" s="44"/>
      <c r="M26" s="9"/>
      <c r="N26" s="1"/>
      <c r="O26" s="1"/>
      <c r="P26" s="1"/>
      <c r="R26" s="1"/>
      <c r="T26" s="1"/>
      <c r="U26" s="1"/>
      <c r="V26" s="1"/>
      <c r="W26" s="1"/>
    </row>
    <row r="27" spans="1:23" ht="45.6" customHeight="1" x14ac:dyDescent="0.2">
      <c r="A27" s="14"/>
      <c r="B27" s="89">
        <v>15</v>
      </c>
      <c r="C27" s="153" t="s">
        <v>321</v>
      </c>
      <c r="D27" s="511" t="s">
        <v>319</v>
      </c>
      <c r="E27" s="512"/>
      <c r="F27" s="513"/>
      <c r="G27" s="145" t="s">
        <v>320</v>
      </c>
      <c r="H27" s="146" t="s">
        <v>245</v>
      </c>
      <c r="I27" s="506" t="s">
        <v>246</v>
      </c>
      <c r="J27" s="506"/>
      <c r="K27" s="507"/>
      <c r="L27" s="44"/>
      <c r="M27" s="9"/>
      <c r="N27" s="1"/>
      <c r="O27" s="1"/>
      <c r="P27" s="1"/>
      <c r="R27" s="1"/>
      <c r="T27" s="1"/>
      <c r="U27" s="1"/>
      <c r="V27" s="1"/>
      <c r="W27" s="1"/>
    </row>
    <row r="28" spans="1:23" ht="57" customHeight="1" x14ac:dyDescent="0.2">
      <c r="A28" s="14"/>
      <c r="B28" s="89">
        <v>16</v>
      </c>
      <c r="C28" s="153" t="s">
        <v>322</v>
      </c>
      <c r="D28" s="511" t="s">
        <v>326</v>
      </c>
      <c r="E28" s="512"/>
      <c r="F28" s="513"/>
      <c r="G28" s="145" t="s">
        <v>323</v>
      </c>
      <c r="H28" s="145" t="s">
        <v>324</v>
      </c>
      <c r="I28" s="506" t="s">
        <v>245</v>
      </c>
      <c r="J28" s="506"/>
      <c r="K28" s="507"/>
      <c r="L28" s="44"/>
      <c r="M28" s="9"/>
      <c r="N28" s="1"/>
      <c r="O28" s="1"/>
      <c r="P28" s="1"/>
      <c r="R28" s="1"/>
      <c r="T28" s="1"/>
      <c r="U28" s="1"/>
      <c r="V28" s="1"/>
      <c r="W28" s="1"/>
    </row>
    <row r="29" spans="1:23" ht="57.6" customHeight="1" x14ac:dyDescent="0.2">
      <c r="A29" s="14"/>
      <c r="B29" s="89">
        <v>17</v>
      </c>
      <c r="C29" s="153" t="s">
        <v>325</v>
      </c>
      <c r="D29" s="511" t="s">
        <v>327</v>
      </c>
      <c r="E29" s="512"/>
      <c r="F29" s="513"/>
      <c r="G29" s="145" t="s">
        <v>328</v>
      </c>
      <c r="H29" s="145" t="s">
        <v>329</v>
      </c>
      <c r="I29" s="506" t="s">
        <v>246</v>
      </c>
      <c r="J29" s="506"/>
      <c r="K29" s="507"/>
      <c r="L29" s="44"/>
      <c r="M29" s="9"/>
      <c r="N29" s="1"/>
      <c r="O29" s="1"/>
      <c r="P29" s="1"/>
      <c r="R29" s="1"/>
      <c r="T29" s="1"/>
      <c r="U29" s="1"/>
      <c r="V29" s="1"/>
      <c r="W29" s="1"/>
    </row>
    <row r="30" spans="1:23" ht="34.799999999999997" customHeight="1" thickBot="1" x14ac:dyDescent="0.25">
      <c r="A30" s="14"/>
      <c r="B30" s="91">
        <v>18</v>
      </c>
      <c r="C30" s="154" t="s">
        <v>330</v>
      </c>
      <c r="D30" s="508" t="s">
        <v>331</v>
      </c>
      <c r="E30" s="508"/>
      <c r="F30" s="508"/>
      <c r="G30" s="147" t="s">
        <v>245</v>
      </c>
      <c r="H30" s="147" t="s">
        <v>245</v>
      </c>
      <c r="I30" s="509" t="s">
        <v>246</v>
      </c>
      <c r="J30" s="509"/>
      <c r="K30" s="510"/>
      <c r="L30" s="58"/>
      <c r="M30" s="12"/>
      <c r="N30" s="11"/>
      <c r="O30" s="23"/>
      <c r="P30" s="10"/>
      <c r="Q30" s="8"/>
      <c r="R30" s="10"/>
      <c r="S30" s="8"/>
      <c r="T30" s="9"/>
      <c r="U30" s="9"/>
      <c r="V30" s="10"/>
      <c r="W30" s="9"/>
    </row>
    <row r="31" spans="1:23" ht="11.4" thickBot="1" x14ac:dyDescent="0.25">
      <c r="A31" s="14"/>
      <c r="B31" s="9"/>
      <c r="C31" s="15"/>
      <c r="D31" s="14"/>
      <c r="E31" s="14"/>
      <c r="F31" s="15"/>
      <c r="G31" s="15"/>
      <c r="H31" s="9"/>
      <c r="I31" s="14"/>
      <c r="J31" s="10"/>
      <c r="K31" s="14"/>
      <c r="L31" s="13"/>
      <c r="M31" s="12"/>
      <c r="N31" s="11"/>
      <c r="O31" s="23"/>
      <c r="P31" s="10"/>
      <c r="Q31" s="8"/>
      <c r="R31" s="10"/>
      <c r="S31" s="8"/>
      <c r="T31" s="9"/>
      <c r="U31" s="9"/>
      <c r="V31" s="10"/>
      <c r="W31" s="9"/>
    </row>
    <row r="32" spans="1:23" ht="13.5" customHeight="1" x14ac:dyDescent="0.2">
      <c r="B32" s="452" t="s">
        <v>36</v>
      </c>
      <c r="C32" s="514" t="s">
        <v>37</v>
      </c>
      <c r="D32" s="439" t="s">
        <v>38</v>
      </c>
      <c r="E32" s="439"/>
      <c r="F32" s="443"/>
      <c r="G32" s="1"/>
      <c r="H32" s="8"/>
      <c r="I32" s="441" t="s">
        <v>36</v>
      </c>
      <c r="J32" s="446" t="s">
        <v>39</v>
      </c>
      <c r="K32" s="447"/>
      <c r="L32" s="8"/>
      <c r="M32" s="8"/>
      <c r="N32" s="8"/>
      <c r="O32" s="454"/>
      <c r="P32" s="454"/>
      <c r="Q32" s="454"/>
      <c r="R32" s="454"/>
      <c r="S32" s="454"/>
      <c r="T32" s="454"/>
      <c r="U32" s="454"/>
      <c r="V32" s="454"/>
      <c r="W32" s="454"/>
    </row>
    <row r="33" spans="2:41" ht="11.4" customHeight="1" x14ac:dyDescent="0.2">
      <c r="B33" s="453"/>
      <c r="C33" s="515"/>
      <c r="D33" s="440"/>
      <c r="E33" s="440"/>
      <c r="F33" s="444"/>
      <c r="G33" s="1"/>
      <c r="H33" s="52"/>
      <c r="I33" s="442"/>
      <c r="J33" s="445" t="s">
        <v>40</v>
      </c>
      <c r="K33" s="456" t="s">
        <v>41</v>
      </c>
      <c r="L33" s="52"/>
      <c r="M33" s="52"/>
      <c r="N33" s="52"/>
      <c r="O33" s="455"/>
      <c r="P33" s="455"/>
      <c r="Q33" s="455"/>
      <c r="R33" s="455"/>
      <c r="S33" s="455"/>
      <c r="T33" s="455"/>
      <c r="U33" s="455"/>
      <c r="V33" s="478"/>
      <c r="W33" s="479"/>
    </row>
    <row r="34" spans="2:41" ht="14.4" customHeight="1" x14ac:dyDescent="0.2">
      <c r="B34" s="453"/>
      <c r="C34" s="515"/>
      <c r="D34" s="440"/>
      <c r="E34" s="440"/>
      <c r="F34" s="444"/>
      <c r="G34" s="1"/>
      <c r="H34" s="53"/>
      <c r="I34" s="442"/>
      <c r="J34" s="445"/>
      <c r="K34" s="456"/>
      <c r="L34" s="54"/>
      <c r="M34" s="55"/>
      <c r="N34" s="56"/>
      <c r="O34" s="455"/>
      <c r="P34" s="455"/>
      <c r="Q34" s="455"/>
      <c r="R34" s="455"/>
      <c r="S34" s="455"/>
      <c r="T34" s="455"/>
      <c r="U34" s="455"/>
      <c r="V34" s="478"/>
      <c r="W34" s="479"/>
    </row>
    <row r="35" spans="2:41" ht="14.4" x14ac:dyDescent="0.2">
      <c r="B35" s="93">
        <v>1</v>
      </c>
      <c r="C35" s="516" t="s">
        <v>42</v>
      </c>
      <c r="D35" s="517" t="s">
        <v>248</v>
      </c>
      <c r="E35" s="518"/>
      <c r="F35" s="519"/>
      <c r="G35" s="1"/>
      <c r="H35" s="26"/>
      <c r="I35" s="89">
        <v>1</v>
      </c>
      <c r="J35" s="533" t="s">
        <v>151</v>
      </c>
      <c r="K35" s="271" t="s">
        <v>262</v>
      </c>
      <c r="L35" s="49"/>
      <c r="M35" s="50"/>
      <c r="N35" s="51"/>
      <c r="O35" s="15"/>
      <c r="P35" s="48"/>
      <c r="Q35" s="48"/>
      <c r="R35" s="48"/>
      <c r="S35" s="15"/>
      <c r="T35" s="26"/>
      <c r="U35" s="26"/>
      <c r="V35" s="48"/>
      <c r="W35" s="44"/>
    </row>
    <row r="36" spans="2:41" ht="14.4" x14ac:dyDescent="0.2">
      <c r="B36" s="93">
        <v>2</v>
      </c>
      <c r="C36" s="516"/>
      <c r="D36" s="517" t="s">
        <v>249</v>
      </c>
      <c r="E36" s="518"/>
      <c r="F36" s="519"/>
      <c r="G36" s="1"/>
      <c r="H36" s="26"/>
      <c r="I36" s="89">
        <v>2</v>
      </c>
      <c r="J36" s="534"/>
      <c r="K36" s="151" t="s">
        <v>264</v>
      </c>
      <c r="L36" s="49"/>
      <c r="M36" s="50"/>
      <c r="N36" s="51"/>
      <c r="O36" s="15"/>
      <c r="P36" s="48"/>
      <c r="Q36" s="48"/>
      <c r="R36" s="48"/>
      <c r="S36" s="15"/>
      <c r="T36" s="26"/>
      <c r="U36" s="26"/>
      <c r="V36" s="48"/>
      <c r="W36" s="44"/>
    </row>
    <row r="37" spans="2:41" ht="14.4" x14ac:dyDescent="0.2">
      <c r="B37" s="93">
        <v>3</v>
      </c>
      <c r="C37" s="516"/>
      <c r="D37" s="517" t="s">
        <v>250</v>
      </c>
      <c r="E37" s="518"/>
      <c r="F37" s="519"/>
      <c r="G37" s="1"/>
      <c r="H37" s="26"/>
      <c r="I37" s="89">
        <v>3</v>
      </c>
      <c r="J37" s="536"/>
      <c r="K37" s="151" t="s">
        <v>263</v>
      </c>
      <c r="L37" s="49"/>
      <c r="M37" s="50"/>
      <c r="N37" s="51"/>
      <c r="O37" s="15"/>
      <c r="P37" s="48"/>
      <c r="Q37" s="48"/>
      <c r="R37" s="48"/>
      <c r="S37" s="15"/>
      <c r="T37" s="26"/>
      <c r="U37" s="26"/>
      <c r="V37" s="48"/>
      <c r="W37" s="44"/>
    </row>
    <row r="38" spans="2:41" ht="14.4" x14ac:dyDescent="0.2">
      <c r="B38" s="93">
        <v>4</v>
      </c>
      <c r="C38" s="516"/>
      <c r="D38" s="517" t="s">
        <v>251</v>
      </c>
      <c r="E38" s="518"/>
      <c r="F38" s="519"/>
      <c r="G38" s="1"/>
      <c r="I38" s="89">
        <v>4</v>
      </c>
      <c r="J38" s="533" t="s">
        <v>152</v>
      </c>
      <c r="K38" s="151" t="s">
        <v>259</v>
      </c>
      <c r="L38" s="49"/>
      <c r="M38" s="50"/>
      <c r="N38" s="51"/>
      <c r="Q38" s="15"/>
      <c r="R38" s="48"/>
      <c r="S38" s="15"/>
      <c r="T38" s="26"/>
      <c r="U38" s="26"/>
      <c r="V38" s="48"/>
      <c r="W38" s="44"/>
      <c r="X38" s="7"/>
    </row>
    <row r="39" spans="2:41" ht="68.400000000000006" customHeight="1" x14ac:dyDescent="0.2">
      <c r="B39" s="93">
        <v>5</v>
      </c>
      <c r="C39" s="516"/>
      <c r="D39" s="517" t="s">
        <v>252</v>
      </c>
      <c r="E39" s="518"/>
      <c r="F39" s="519"/>
      <c r="G39" s="1"/>
      <c r="I39" s="89">
        <v>5</v>
      </c>
      <c r="J39" s="534"/>
      <c r="K39" s="151" t="s">
        <v>260</v>
      </c>
      <c r="N39" s="51"/>
      <c r="W39" s="44"/>
    </row>
    <row r="40" spans="2:41" ht="22.8" customHeight="1" thickBot="1" x14ac:dyDescent="0.25">
      <c r="B40" s="93">
        <v>6</v>
      </c>
      <c r="C40" s="149" t="s">
        <v>43</v>
      </c>
      <c r="D40" s="530" t="s">
        <v>245</v>
      </c>
      <c r="E40" s="531"/>
      <c r="F40" s="532"/>
      <c r="G40" s="1"/>
      <c r="I40" s="91">
        <v>6</v>
      </c>
      <c r="J40" s="535"/>
      <c r="K40" s="152" t="s">
        <v>261</v>
      </c>
    </row>
    <row r="41" spans="2:41" ht="11.4" customHeight="1" x14ac:dyDescent="0.2">
      <c r="B41" s="93">
        <v>7</v>
      </c>
      <c r="C41" s="524" t="s">
        <v>247</v>
      </c>
      <c r="D41" s="517" t="s">
        <v>253</v>
      </c>
      <c r="E41" s="518"/>
      <c r="F41" s="519"/>
      <c r="G41" s="1"/>
      <c r="I41" s="131"/>
      <c r="J41" s="150"/>
      <c r="K41" s="148"/>
    </row>
    <row r="42" spans="2:41" ht="11.4" customHeight="1" x14ac:dyDescent="0.2">
      <c r="B42" s="93">
        <v>8</v>
      </c>
      <c r="C42" s="525"/>
      <c r="D42" s="517" t="s">
        <v>254</v>
      </c>
      <c r="E42" s="518"/>
      <c r="F42" s="519"/>
      <c r="G42" s="1"/>
      <c r="I42" s="131"/>
      <c r="J42" s="150"/>
      <c r="K42" s="148"/>
    </row>
    <row r="43" spans="2:41" ht="11.4" customHeight="1" x14ac:dyDescent="0.2">
      <c r="B43" s="93">
        <v>9</v>
      </c>
      <c r="C43" s="525"/>
      <c r="D43" s="517" t="s">
        <v>255</v>
      </c>
      <c r="E43" s="518"/>
      <c r="F43" s="519"/>
      <c r="G43" s="1"/>
      <c r="I43" s="131"/>
      <c r="J43" s="150"/>
      <c r="K43" s="148"/>
    </row>
    <row r="44" spans="2:41" ht="11.4" customHeight="1" x14ac:dyDescent="0.2">
      <c r="B44" s="93">
        <v>10</v>
      </c>
      <c r="C44" s="525"/>
      <c r="D44" s="517" t="s">
        <v>256</v>
      </c>
      <c r="E44" s="518"/>
      <c r="F44" s="519"/>
      <c r="G44" s="1"/>
      <c r="I44" s="131"/>
      <c r="J44" s="150"/>
      <c r="K44" s="148"/>
    </row>
    <row r="45" spans="2:41" ht="14.4" x14ac:dyDescent="0.2">
      <c r="B45" s="93">
        <v>11</v>
      </c>
      <c r="C45" s="525"/>
      <c r="D45" s="517" t="s">
        <v>257</v>
      </c>
      <c r="E45" s="518"/>
      <c r="F45" s="519"/>
      <c r="Y45" s="22"/>
      <c r="Z45" s="22"/>
      <c r="AA45" s="22"/>
      <c r="AB45" s="458"/>
      <c r="AC45" s="459"/>
      <c r="AD45" s="59"/>
      <c r="AE45" s="59"/>
      <c r="AF45" s="60"/>
      <c r="AG45" s="459"/>
      <c r="AH45" s="459"/>
      <c r="AI45" s="457"/>
      <c r="AJ45" s="22"/>
      <c r="AK45" s="22"/>
      <c r="AL45" s="22"/>
      <c r="AM45" s="22"/>
      <c r="AN45" s="22"/>
      <c r="AO45" s="22"/>
    </row>
    <row r="46" spans="2:41" ht="15" thickBot="1" x14ac:dyDescent="0.25">
      <c r="B46" s="94">
        <v>12</v>
      </c>
      <c r="C46" s="526"/>
      <c r="D46" s="527" t="s">
        <v>258</v>
      </c>
      <c r="E46" s="528"/>
      <c r="F46" s="529"/>
      <c r="Y46" s="22"/>
      <c r="Z46" s="22"/>
      <c r="AA46" s="22"/>
      <c r="AB46" s="458"/>
      <c r="AC46" s="459"/>
      <c r="AD46" s="59"/>
      <c r="AE46" s="59"/>
      <c r="AF46" s="59"/>
      <c r="AG46" s="459"/>
      <c r="AH46" s="459"/>
      <c r="AI46" s="459"/>
      <c r="AJ46" s="22"/>
      <c r="AK46" s="22"/>
      <c r="AL46" s="22"/>
      <c r="AM46" s="22"/>
      <c r="AN46" s="22"/>
      <c r="AO46" s="22"/>
    </row>
    <row r="47" spans="2:41" ht="13.2" x14ac:dyDescent="0.2">
      <c r="Y47" s="22"/>
      <c r="Z47" s="22"/>
      <c r="AA47" s="22"/>
      <c r="AB47" s="458"/>
      <c r="AC47" s="459"/>
      <c r="AD47" s="59"/>
      <c r="AE47" s="59"/>
      <c r="AF47" s="59"/>
      <c r="AG47" s="459"/>
      <c r="AH47" s="459"/>
      <c r="AI47" s="459"/>
      <c r="AJ47" s="22"/>
      <c r="AK47" s="22"/>
      <c r="AL47" s="22"/>
      <c r="AM47" s="22"/>
      <c r="AN47" s="22"/>
      <c r="AO47" s="22"/>
    </row>
    <row r="48" spans="2:41" ht="13.2" x14ac:dyDescent="0.2">
      <c r="Y48" s="22"/>
      <c r="Z48" s="22"/>
      <c r="AA48" s="22"/>
      <c r="AB48" s="19"/>
      <c r="AC48" s="21"/>
      <c r="AD48" s="21"/>
      <c r="AE48" s="21"/>
      <c r="AF48" s="21"/>
      <c r="AG48" s="21"/>
      <c r="AH48" s="21"/>
      <c r="AI48" s="21"/>
      <c r="AJ48" s="22"/>
      <c r="AK48" s="22"/>
      <c r="AL48" s="22"/>
      <c r="AM48" s="22"/>
      <c r="AN48" s="22"/>
      <c r="AO48" s="22"/>
    </row>
  </sheetData>
  <mergeCells count="81">
    <mergeCell ref="J38:J40"/>
    <mergeCell ref="J35:J37"/>
    <mergeCell ref="I26:K26"/>
    <mergeCell ref="I27:K27"/>
    <mergeCell ref="I28:K28"/>
    <mergeCell ref="I29:K29"/>
    <mergeCell ref="D29:F29"/>
    <mergeCell ref="C41:C46"/>
    <mergeCell ref="D32:F34"/>
    <mergeCell ref="D35:F35"/>
    <mergeCell ref="D36:F36"/>
    <mergeCell ref="D37:F37"/>
    <mergeCell ref="D38:F38"/>
    <mergeCell ref="D46:F46"/>
    <mergeCell ref="D40:F40"/>
    <mergeCell ref="D41:F41"/>
    <mergeCell ref="D42:F42"/>
    <mergeCell ref="D43:F43"/>
    <mergeCell ref="D44:F44"/>
    <mergeCell ref="D45:F45"/>
    <mergeCell ref="I25:K25"/>
    <mergeCell ref="I14:K14"/>
    <mergeCell ref="I15:K15"/>
    <mergeCell ref="I16:K16"/>
    <mergeCell ref="I17:K17"/>
    <mergeCell ref="I18:K18"/>
    <mergeCell ref="I19:K19"/>
    <mergeCell ref="I20:K20"/>
    <mergeCell ref="I21:K21"/>
    <mergeCell ref="I22:K22"/>
    <mergeCell ref="I23:K23"/>
    <mergeCell ref="I24:K24"/>
    <mergeCell ref="D24:F24"/>
    <mergeCell ref="D25:F25"/>
    <mergeCell ref="D26:F26"/>
    <mergeCell ref="D27:F27"/>
    <mergeCell ref="D28:F28"/>
    <mergeCell ref="AI45:AI47"/>
    <mergeCell ref="C35:C39"/>
    <mergeCell ref="D39:F39"/>
    <mergeCell ref="U32:W32"/>
    <mergeCell ref="J33:J34"/>
    <mergeCell ref="K33:K34"/>
    <mergeCell ref="O33:P34"/>
    <mergeCell ref="Q33:R34"/>
    <mergeCell ref="S33:T34"/>
    <mergeCell ref="U33:U34"/>
    <mergeCell ref="V33:V34"/>
    <mergeCell ref="W33:W34"/>
    <mergeCell ref="AB45:AB47"/>
    <mergeCell ref="AC45:AC47"/>
    <mergeCell ref="AG45:AG47"/>
    <mergeCell ref="AH45:AH47"/>
    <mergeCell ref="B32:B34"/>
    <mergeCell ref="C32:C34"/>
    <mergeCell ref="I32:I34"/>
    <mergeCell ref="J32:K32"/>
    <mergeCell ref="O32:T32"/>
    <mergeCell ref="D12:F12"/>
    <mergeCell ref="I12:K12"/>
    <mergeCell ref="D13:F13"/>
    <mergeCell ref="I13:K13"/>
    <mergeCell ref="D30:F30"/>
    <mergeCell ref="I30:K30"/>
    <mergeCell ref="D14:F14"/>
    <mergeCell ref="D15:F15"/>
    <mergeCell ref="D16:F16"/>
    <mergeCell ref="D17:F17"/>
    <mergeCell ref="D23:F23"/>
    <mergeCell ref="D18:F18"/>
    <mergeCell ref="D19:F19"/>
    <mergeCell ref="D20:F20"/>
    <mergeCell ref="D21:F21"/>
    <mergeCell ref="D22:F22"/>
    <mergeCell ref="J8:J10"/>
    <mergeCell ref="B7:L7"/>
    <mergeCell ref="C8:D8"/>
    <mergeCell ref="E8:E10"/>
    <mergeCell ref="F8:I10"/>
    <mergeCell ref="C9:D9"/>
    <mergeCell ref="C10:D10"/>
  </mergeCells>
  <phoneticPr fontId="1"/>
  <conditionalFormatting sqref="B35:F46">
    <cfRule type="cellIs" dxfId="26" priority="2" operator="equal">
      <formula>""</formula>
    </cfRule>
  </conditionalFormatting>
  <conditionalFormatting sqref="B13:K30">
    <cfRule type="cellIs" dxfId="25" priority="3" operator="equal">
      <formula>""</formula>
    </cfRule>
  </conditionalFormatting>
  <conditionalFormatting sqref="C8:D10 F8:I10 L8:L10">
    <cfRule type="cellIs" dxfId="24" priority="4" operator="equal">
      <formula>""</formula>
    </cfRule>
  </conditionalFormatting>
  <conditionalFormatting sqref="I35:K40">
    <cfRule type="cellIs" dxfId="23" priority="1" operator="equal">
      <formula>""</formula>
    </cfRule>
  </conditionalFormatting>
  <conditionalFormatting sqref="W35:W39">
    <cfRule type="containsText" dxfId="22" priority="5" operator="containsText" text="A">
      <formula>NOT(ISERROR(SEARCH("A",W35)))</formula>
    </cfRule>
    <cfRule type="containsText" dxfId="21" priority="6" operator="containsText" text="B">
      <formula>NOT(ISERROR(SEARCH("B",W35)))</formula>
    </cfRule>
  </conditionalFormatting>
  <dataValidations count="1">
    <dataValidation type="list" allowBlank="1" showInputMessage="1" showErrorMessage="1" sqref="U35:V38" xr:uid="{50955094-5001-4C4D-837F-251195C71928}">
      <formula1>#REF!</formula1>
    </dataValidation>
  </dataValidations>
  <pageMargins left="0.25" right="0.25" top="0.75" bottom="0.75" header="0.3" footer="0.3"/>
  <pageSetup paperSize="8" scale="72" fitToHeight="0" orientation="landscape" r:id="rId1"/>
  <headerFooter alignWithMargins="0"/>
  <rowBreaks count="2" manualBreakCount="2">
    <brk id="18" max="16" man="1"/>
    <brk id="30"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L33"/>
  <sheetViews>
    <sheetView view="pageBreakPreview" zoomScaleNormal="90" zoomScaleSheetLayoutView="100" workbookViewId="0"/>
  </sheetViews>
  <sheetFormatPr defaultColWidth="9" defaultRowHeight="10.8" x14ac:dyDescent="0.2"/>
  <cols>
    <col min="1" max="1" width="3.44140625" style="1" customWidth="1"/>
    <col min="2" max="2" width="4" style="1" bestFit="1" customWidth="1"/>
    <col min="3" max="3" width="11.44140625" style="1" customWidth="1"/>
    <col min="4" max="4" width="11" style="7" customWidth="1"/>
    <col min="5" max="5" width="9.33203125" style="1" customWidth="1"/>
    <col min="6" max="6" width="10.44140625" style="7" customWidth="1"/>
    <col min="7" max="7" width="14.77734375" style="7" customWidth="1"/>
    <col min="8" max="8" width="9.21875" style="2" customWidth="1"/>
    <col min="9" max="9" width="11.44140625" style="2" customWidth="1"/>
    <col min="10" max="10" width="10" style="2" customWidth="1"/>
    <col min="11" max="11" width="26.33203125" style="6" customWidth="1"/>
    <col min="12" max="12" width="10.5546875" style="3" customWidth="1"/>
    <col min="13" max="13" width="20.33203125" style="7" customWidth="1"/>
    <col min="14" max="14" width="10.77734375" style="1" customWidth="1"/>
    <col min="15" max="15" width="15.6640625" style="1" customWidth="1"/>
    <col min="16" max="16" width="17.33203125" style="2" customWidth="1"/>
    <col min="17" max="17" width="9.109375" style="2" customWidth="1"/>
    <col min="18" max="18" width="10.77734375" style="2" customWidth="1"/>
    <col min="19" max="19" width="7.88671875" style="2" customWidth="1"/>
    <col min="20" max="20" width="10.6640625" style="2" customWidth="1"/>
    <col min="21" max="21" width="3.77734375" style="1" customWidth="1"/>
    <col min="22" max="35" width="9" style="1"/>
    <col min="36" max="36" width="32.6640625" style="1" customWidth="1"/>
    <col min="37" max="205" width="9" style="1"/>
    <col min="206" max="206" width="3.44140625" style="1" customWidth="1"/>
    <col min="207" max="207" width="4" style="1" bestFit="1" customWidth="1"/>
    <col min="208" max="208" width="22.109375" style="1" customWidth="1"/>
    <col min="209" max="209" width="12.44140625" style="1" customWidth="1"/>
    <col min="210" max="210" width="8.88671875" style="1" bestFit="1" customWidth="1"/>
    <col min="211" max="211" width="6.44140625" style="1" bestFit="1" customWidth="1"/>
    <col min="212" max="212" width="28.109375" style="1" customWidth="1"/>
    <col min="213" max="213" width="30.88671875" style="1" customWidth="1"/>
    <col min="214" max="214" width="0" style="1" hidden="1" customWidth="1"/>
    <col min="215" max="215" width="6.109375" style="1" bestFit="1" customWidth="1"/>
    <col min="216" max="216" width="25.88671875" style="1" bestFit="1" customWidth="1"/>
    <col min="217" max="217" width="6.109375" style="1" customWidth="1"/>
    <col min="218" max="218" width="23.6640625" style="1" customWidth="1"/>
    <col min="219" max="219" width="8.44140625" style="1" bestFit="1" customWidth="1"/>
    <col min="220" max="220" width="8.44140625" style="1" customWidth="1"/>
    <col min="221" max="221" width="6.109375" style="1" customWidth="1"/>
    <col min="222" max="222" width="0" style="1" hidden="1" customWidth="1"/>
    <col min="223" max="223" width="20.109375" style="1" customWidth="1"/>
    <col min="224" max="224" width="5.6640625" style="1" customWidth="1"/>
    <col min="225" max="225" width="20.109375" style="1" customWidth="1"/>
    <col min="226" max="226" width="5.6640625" style="1" customWidth="1"/>
    <col min="227" max="227" width="20.109375" style="1" customWidth="1"/>
    <col min="228" max="228" width="5.6640625" style="1" customWidth="1"/>
    <col min="229" max="231" width="7.88671875" style="1" customWidth="1"/>
    <col min="232" max="232" width="12.44140625" style="1" customWidth="1"/>
    <col min="233" max="233" width="0" style="1" hidden="1" customWidth="1"/>
    <col min="234" max="234" width="22.33203125" style="1" customWidth="1"/>
    <col min="235" max="270" width="0" style="1" hidden="1" customWidth="1"/>
    <col min="271" max="291" width="9" style="1"/>
    <col min="292" max="292" width="32.6640625" style="1" customWidth="1"/>
    <col min="293" max="461" width="9" style="1"/>
    <col min="462" max="462" width="3.44140625" style="1" customWidth="1"/>
    <col min="463" max="463" width="4" style="1" bestFit="1" customWidth="1"/>
    <col min="464" max="464" width="22.109375" style="1" customWidth="1"/>
    <col min="465" max="465" width="12.44140625" style="1" customWidth="1"/>
    <col min="466" max="466" width="8.88671875" style="1" bestFit="1" customWidth="1"/>
    <col min="467" max="467" width="6.44140625" style="1" bestFit="1" customWidth="1"/>
    <col min="468" max="468" width="28.109375" style="1" customWidth="1"/>
    <col min="469" max="469" width="30.88671875" style="1" customWidth="1"/>
    <col min="470" max="470" width="0" style="1" hidden="1" customWidth="1"/>
    <col min="471" max="471" width="6.109375" style="1" bestFit="1" customWidth="1"/>
    <col min="472" max="472" width="25.88671875" style="1" bestFit="1" customWidth="1"/>
    <col min="473" max="473" width="6.109375" style="1" customWidth="1"/>
    <col min="474" max="474" width="23.6640625" style="1" customWidth="1"/>
    <col min="475" max="475" width="8.44140625" style="1" bestFit="1" customWidth="1"/>
    <col min="476" max="476" width="8.44140625" style="1" customWidth="1"/>
    <col min="477" max="477" width="6.109375" style="1" customWidth="1"/>
    <col min="478" max="478" width="0" style="1" hidden="1" customWidth="1"/>
    <col min="479" max="479" width="20.109375" style="1" customWidth="1"/>
    <col min="480" max="480" width="5.6640625" style="1" customWidth="1"/>
    <col min="481" max="481" width="20.109375" style="1" customWidth="1"/>
    <col min="482" max="482" width="5.6640625" style="1" customWidth="1"/>
    <col min="483" max="483" width="20.109375" style="1" customWidth="1"/>
    <col min="484" max="484" width="5.6640625" style="1" customWidth="1"/>
    <col min="485" max="487" width="7.88671875" style="1" customWidth="1"/>
    <col min="488" max="488" width="12.44140625" style="1" customWidth="1"/>
    <col min="489" max="489" width="0" style="1" hidden="1" customWidth="1"/>
    <col min="490" max="490" width="22.33203125" style="1" customWidth="1"/>
    <col min="491" max="526" width="0" style="1" hidden="1" customWidth="1"/>
    <col min="527" max="547" width="9" style="1"/>
    <col min="548" max="548" width="32.6640625" style="1" customWidth="1"/>
    <col min="549" max="717" width="9" style="1"/>
    <col min="718" max="718" width="3.44140625" style="1" customWidth="1"/>
    <col min="719" max="719" width="4" style="1" bestFit="1" customWidth="1"/>
    <col min="720" max="720" width="22.109375" style="1" customWidth="1"/>
    <col min="721" max="721" width="12.44140625" style="1" customWidth="1"/>
    <col min="722" max="722" width="8.88671875" style="1" bestFit="1" customWidth="1"/>
    <col min="723" max="723" width="6.44140625" style="1" bestFit="1" customWidth="1"/>
    <col min="724" max="724" width="28.109375" style="1" customWidth="1"/>
    <col min="725" max="725" width="30.88671875" style="1" customWidth="1"/>
    <col min="726" max="726" width="0" style="1" hidden="1" customWidth="1"/>
    <col min="727" max="727" width="6.109375" style="1" bestFit="1" customWidth="1"/>
    <col min="728" max="728" width="25.88671875" style="1" bestFit="1" customWidth="1"/>
    <col min="729" max="729" width="6.109375" style="1" customWidth="1"/>
    <col min="730" max="730" width="23.6640625" style="1" customWidth="1"/>
    <col min="731" max="731" width="8.44140625" style="1" bestFit="1" customWidth="1"/>
    <col min="732" max="732" width="8.44140625" style="1" customWidth="1"/>
    <col min="733" max="733" width="6.109375" style="1" customWidth="1"/>
    <col min="734" max="734" width="0" style="1" hidden="1" customWidth="1"/>
    <col min="735" max="735" width="20.109375" style="1" customWidth="1"/>
    <col min="736" max="736" width="5.6640625" style="1" customWidth="1"/>
    <col min="737" max="737" width="20.109375" style="1" customWidth="1"/>
    <col min="738" max="738" width="5.6640625" style="1" customWidth="1"/>
    <col min="739" max="739" width="20.109375" style="1" customWidth="1"/>
    <col min="740" max="740" width="5.6640625" style="1" customWidth="1"/>
    <col min="741" max="743" width="7.88671875" style="1" customWidth="1"/>
    <col min="744" max="744" width="12.44140625" style="1" customWidth="1"/>
    <col min="745" max="745" width="0" style="1" hidden="1" customWidth="1"/>
    <col min="746" max="746" width="22.33203125" style="1" customWidth="1"/>
    <col min="747" max="782" width="0" style="1" hidden="1" customWidth="1"/>
    <col min="783" max="803" width="9" style="1"/>
    <col min="804" max="804" width="32.6640625" style="1" customWidth="1"/>
    <col min="805" max="973" width="9" style="1"/>
    <col min="974" max="974" width="3.44140625" style="1" customWidth="1"/>
    <col min="975" max="975" width="4" style="1" bestFit="1" customWidth="1"/>
    <col min="976" max="976" width="22.109375" style="1" customWidth="1"/>
    <col min="977" max="977" width="12.44140625" style="1" customWidth="1"/>
    <col min="978" max="978" width="8.88671875" style="1" bestFit="1" customWidth="1"/>
    <col min="979" max="979" width="6.44140625" style="1" bestFit="1" customWidth="1"/>
    <col min="980" max="980" width="28.109375" style="1" customWidth="1"/>
    <col min="981" max="981" width="30.88671875" style="1" customWidth="1"/>
    <col min="982" max="982" width="0" style="1" hidden="1" customWidth="1"/>
    <col min="983" max="983" width="6.109375" style="1" bestFit="1" customWidth="1"/>
    <col min="984" max="984" width="25.88671875" style="1" bestFit="1" customWidth="1"/>
    <col min="985" max="985" width="6.109375" style="1" customWidth="1"/>
    <col min="986" max="986" width="23.6640625" style="1" customWidth="1"/>
    <col min="987" max="987" width="8.44140625" style="1" bestFit="1" customWidth="1"/>
    <col min="988" max="988" width="8.44140625" style="1" customWidth="1"/>
    <col min="989" max="989" width="6.109375" style="1" customWidth="1"/>
    <col min="990" max="990" width="0" style="1" hidden="1" customWidth="1"/>
    <col min="991" max="991" width="20.109375" style="1" customWidth="1"/>
    <col min="992" max="992" width="5.6640625" style="1" customWidth="1"/>
    <col min="993" max="993" width="20.109375" style="1" customWidth="1"/>
    <col min="994" max="994" width="5.6640625" style="1" customWidth="1"/>
    <col min="995" max="995" width="20.109375" style="1" customWidth="1"/>
    <col min="996" max="996" width="5.6640625" style="1" customWidth="1"/>
    <col min="997" max="999" width="7.88671875" style="1" customWidth="1"/>
    <col min="1000" max="1000" width="12.44140625" style="1" customWidth="1"/>
    <col min="1001" max="1001" width="0" style="1" hidden="1" customWidth="1"/>
    <col min="1002" max="1002" width="22.33203125" style="1" customWidth="1"/>
    <col min="1003" max="1038" width="0" style="1" hidden="1" customWidth="1"/>
    <col min="1039" max="1059" width="9" style="1"/>
    <col min="1060" max="1060" width="32.6640625" style="1" customWidth="1"/>
    <col min="1061" max="1229" width="9" style="1"/>
    <col min="1230" max="1230" width="3.44140625" style="1" customWidth="1"/>
    <col min="1231" max="1231" width="4" style="1" bestFit="1" customWidth="1"/>
    <col min="1232" max="1232" width="22.109375" style="1" customWidth="1"/>
    <col min="1233" max="1233" width="12.44140625" style="1" customWidth="1"/>
    <col min="1234" max="1234" width="8.88671875" style="1" bestFit="1" customWidth="1"/>
    <col min="1235" max="1235" width="6.44140625" style="1" bestFit="1" customWidth="1"/>
    <col min="1236" max="1236" width="28.109375" style="1" customWidth="1"/>
    <col min="1237" max="1237" width="30.88671875" style="1" customWidth="1"/>
    <col min="1238" max="1238" width="0" style="1" hidden="1" customWidth="1"/>
    <col min="1239" max="1239" width="6.109375" style="1" bestFit="1" customWidth="1"/>
    <col min="1240" max="1240" width="25.88671875" style="1" bestFit="1" customWidth="1"/>
    <col min="1241" max="1241" width="6.109375" style="1" customWidth="1"/>
    <col min="1242" max="1242" width="23.6640625" style="1" customWidth="1"/>
    <col min="1243" max="1243" width="8.44140625" style="1" bestFit="1" customWidth="1"/>
    <col min="1244" max="1244" width="8.44140625" style="1" customWidth="1"/>
    <col min="1245" max="1245" width="6.109375" style="1" customWidth="1"/>
    <col min="1246" max="1246" width="0" style="1" hidden="1" customWidth="1"/>
    <col min="1247" max="1247" width="20.109375" style="1" customWidth="1"/>
    <col min="1248" max="1248" width="5.6640625" style="1" customWidth="1"/>
    <col min="1249" max="1249" width="20.109375" style="1" customWidth="1"/>
    <col min="1250" max="1250" width="5.6640625" style="1" customWidth="1"/>
    <col min="1251" max="1251" width="20.109375" style="1" customWidth="1"/>
    <col min="1252" max="1252" width="5.6640625" style="1" customWidth="1"/>
    <col min="1253" max="1255" width="7.88671875" style="1" customWidth="1"/>
    <col min="1256" max="1256" width="12.44140625" style="1" customWidth="1"/>
    <col min="1257" max="1257" width="0" style="1" hidden="1" customWidth="1"/>
    <col min="1258" max="1258" width="22.33203125" style="1" customWidth="1"/>
    <col min="1259" max="1294" width="0" style="1" hidden="1" customWidth="1"/>
    <col min="1295" max="1315" width="9" style="1"/>
    <col min="1316" max="1316" width="32.6640625" style="1" customWidth="1"/>
    <col min="1317" max="1485" width="9" style="1"/>
    <col min="1486" max="1486" width="3.44140625" style="1" customWidth="1"/>
    <col min="1487" max="1487" width="4" style="1" bestFit="1" customWidth="1"/>
    <col min="1488" max="1488" width="22.109375" style="1" customWidth="1"/>
    <col min="1489" max="1489" width="12.44140625" style="1" customWidth="1"/>
    <col min="1490" max="1490" width="8.88671875" style="1" bestFit="1" customWidth="1"/>
    <col min="1491" max="1491" width="6.44140625" style="1" bestFit="1" customWidth="1"/>
    <col min="1492" max="1492" width="28.109375" style="1" customWidth="1"/>
    <col min="1493" max="1493" width="30.88671875" style="1" customWidth="1"/>
    <col min="1494" max="1494" width="0" style="1" hidden="1" customWidth="1"/>
    <col min="1495" max="1495" width="6.109375" style="1" bestFit="1" customWidth="1"/>
    <col min="1496" max="1496" width="25.88671875" style="1" bestFit="1" customWidth="1"/>
    <col min="1497" max="1497" width="6.109375" style="1" customWidth="1"/>
    <col min="1498" max="1498" width="23.6640625" style="1" customWidth="1"/>
    <col min="1499" max="1499" width="8.44140625" style="1" bestFit="1" customWidth="1"/>
    <col min="1500" max="1500" width="8.44140625" style="1" customWidth="1"/>
    <col min="1501" max="1501" width="6.109375" style="1" customWidth="1"/>
    <col min="1502" max="1502" width="0" style="1" hidden="1" customWidth="1"/>
    <col min="1503" max="1503" width="20.109375" style="1" customWidth="1"/>
    <col min="1504" max="1504" width="5.6640625" style="1" customWidth="1"/>
    <col min="1505" max="1505" width="20.109375" style="1" customWidth="1"/>
    <col min="1506" max="1506" width="5.6640625" style="1" customWidth="1"/>
    <col min="1507" max="1507" width="20.109375" style="1" customWidth="1"/>
    <col min="1508" max="1508" width="5.6640625" style="1" customWidth="1"/>
    <col min="1509" max="1511" width="7.88671875" style="1" customWidth="1"/>
    <col min="1512" max="1512" width="12.44140625" style="1" customWidth="1"/>
    <col min="1513" max="1513" width="0" style="1" hidden="1" customWidth="1"/>
    <col min="1514" max="1514" width="22.33203125" style="1" customWidth="1"/>
    <col min="1515" max="1550" width="0" style="1" hidden="1" customWidth="1"/>
    <col min="1551" max="1571" width="9" style="1"/>
    <col min="1572" max="1572" width="32.6640625" style="1" customWidth="1"/>
    <col min="1573" max="1741" width="9" style="1"/>
    <col min="1742" max="1742" width="3.44140625" style="1" customWidth="1"/>
    <col min="1743" max="1743" width="4" style="1" bestFit="1" customWidth="1"/>
    <col min="1744" max="1744" width="22.109375" style="1" customWidth="1"/>
    <col min="1745" max="1745" width="12.44140625" style="1" customWidth="1"/>
    <col min="1746" max="1746" width="8.88671875" style="1" bestFit="1" customWidth="1"/>
    <col min="1747" max="1747" width="6.44140625" style="1" bestFit="1" customWidth="1"/>
    <col min="1748" max="1748" width="28.109375" style="1" customWidth="1"/>
    <col min="1749" max="1749" width="30.88671875" style="1" customWidth="1"/>
    <col min="1750" max="1750" width="0" style="1" hidden="1" customWidth="1"/>
    <col min="1751" max="1751" width="6.109375" style="1" bestFit="1" customWidth="1"/>
    <col min="1752" max="1752" width="25.88671875" style="1" bestFit="1" customWidth="1"/>
    <col min="1753" max="1753" width="6.109375" style="1" customWidth="1"/>
    <col min="1754" max="1754" width="23.6640625" style="1" customWidth="1"/>
    <col min="1755" max="1755" width="8.44140625" style="1" bestFit="1" customWidth="1"/>
    <col min="1756" max="1756" width="8.44140625" style="1" customWidth="1"/>
    <col min="1757" max="1757" width="6.109375" style="1" customWidth="1"/>
    <col min="1758" max="1758" width="0" style="1" hidden="1" customWidth="1"/>
    <col min="1759" max="1759" width="20.109375" style="1" customWidth="1"/>
    <col min="1760" max="1760" width="5.6640625" style="1" customWidth="1"/>
    <col min="1761" max="1761" width="20.109375" style="1" customWidth="1"/>
    <col min="1762" max="1762" width="5.6640625" style="1" customWidth="1"/>
    <col min="1763" max="1763" width="20.109375" style="1" customWidth="1"/>
    <col min="1764" max="1764" width="5.6640625" style="1" customWidth="1"/>
    <col min="1765" max="1767" width="7.88671875" style="1" customWidth="1"/>
    <col min="1768" max="1768" width="12.44140625" style="1" customWidth="1"/>
    <col min="1769" max="1769" width="0" style="1" hidden="1" customWidth="1"/>
    <col min="1770" max="1770" width="22.33203125" style="1" customWidth="1"/>
    <col min="1771" max="1806" width="0" style="1" hidden="1" customWidth="1"/>
    <col min="1807" max="1827" width="9" style="1"/>
    <col min="1828" max="1828" width="32.6640625" style="1" customWidth="1"/>
    <col min="1829" max="1997" width="9" style="1"/>
    <col min="1998" max="1998" width="3.44140625" style="1" customWidth="1"/>
    <col min="1999" max="1999" width="4" style="1" bestFit="1" customWidth="1"/>
    <col min="2000" max="2000" width="22.109375" style="1" customWidth="1"/>
    <col min="2001" max="2001" width="12.44140625" style="1" customWidth="1"/>
    <col min="2002" max="2002" width="8.88671875" style="1" bestFit="1" customWidth="1"/>
    <col min="2003" max="2003" width="6.44140625" style="1" bestFit="1" customWidth="1"/>
    <col min="2004" max="2004" width="28.109375" style="1" customWidth="1"/>
    <col min="2005" max="2005" width="30.88671875" style="1" customWidth="1"/>
    <col min="2006" max="2006" width="0" style="1" hidden="1" customWidth="1"/>
    <col min="2007" max="2007" width="6.109375" style="1" bestFit="1" customWidth="1"/>
    <col min="2008" max="2008" width="25.88671875" style="1" bestFit="1" customWidth="1"/>
    <col min="2009" max="2009" width="6.109375" style="1" customWidth="1"/>
    <col min="2010" max="2010" width="23.6640625" style="1" customWidth="1"/>
    <col min="2011" max="2011" width="8.44140625" style="1" bestFit="1" customWidth="1"/>
    <col min="2012" max="2012" width="8.44140625" style="1" customWidth="1"/>
    <col min="2013" max="2013" width="6.109375" style="1" customWidth="1"/>
    <col min="2014" max="2014" width="0" style="1" hidden="1" customWidth="1"/>
    <col min="2015" max="2015" width="20.109375" style="1" customWidth="1"/>
    <col min="2016" max="2016" width="5.6640625" style="1" customWidth="1"/>
    <col min="2017" max="2017" width="20.109375" style="1" customWidth="1"/>
    <col min="2018" max="2018" width="5.6640625" style="1" customWidth="1"/>
    <col min="2019" max="2019" width="20.109375" style="1" customWidth="1"/>
    <col min="2020" max="2020" width="5.6640625" style="1" customWidth="1"/>
    <col min="2021" max="2023" width="7.88671875" style="1" customWidth="1"/>
    <col min="2024" max="2024" width="12.44140625" style="1" customWidth="1"/>
    <col min="2025" max="2025" width="0" style="1" hidden="1" customWidth="1"/>
    <col min="2026" max="2026" width="22.33203125" style="1" customWidth="1"/>
    <col min="2027" max="2062" width="0" style="1" hidden="1" customWidth="1"/>
    <col min="2063" max="2083" width="9" style="1"/>
    <col min="2084" max="2084" width="32.6640625" style="1" customWidth="1"/>
    <col min="2085" max="2253" width="9" style="1"/>
    <col min="2254" max="2254" width="3.44140625" style="1" customWidth="1"/>
    <col min="2255" max="2255" width="4" style="1" bestFit="1" customWidth="1"/>
    <col min="2256" max="2256" width="22.109375" style="1" customWidth="1"/>
    <col min="2257" max="2257" width="12.44140625" style="1" customWidth="1"/>
    <col min="2258" max="2258" width="8.88671875" style="1" bestFit="1" customWidth="1"/>
    <col min="2259" max="2259" width="6.44140625" style="1" bestFit="1" customWidth="1"/>
    <col min="2260" max="2260" width="28.109375" style="1" customWidth="1"/>
    <col min="2261" max="2261" width="30.88671875" style="1" customWidth="1"/>
    <col min="2262" max="2262" width="0" style="1" hidden="1" customWidth="1"/>
    <col min="2263" max="2263" width="6.109375" style="1" bestFit="1" customWidth="1"/>
    <col min="2264" max="2264" width="25.88671875" style="1" bestFit="1" customWidth="1"/>
    <col min="2265" max="2265" width="6.109375" style="1" customWidth="1"/>
    <col min="2266" max="2266" width="23.6640625" style="1" customWidth="1"/>
    <col min="2267" max="2267" width="8.44140625" style="1" bestFit="1" customWidth="1"/>
    <col min="2268" max="2268" width="8.44140625" style="1" customWidth="1"/>
    <col min="2269" max="2269" width="6.109375" style="1" customWidth="1"/>
    <col min="2270" max="2270" width="0" style="1" hidden="1" customWidth="1"/>
    <col min="2271" max="2271" width="20.109375" style="1" customWidth="1"/>
    <col min="2272" max="2272" width="5.6640625" style="1" customWidth="1"/>
    <col min="2273" max="2273" width="20.109375" style="1" customWidth="1"/>
    <col min="2274" max="2274" width="5.6640625" style="1" customWidth="1"/>
    <col min="2275" max="2275" width="20.109375" style="1" customWidth="1"/>
    <col min="2276" max="2276" width="5.6640625" style="1" customWidth="1"/>
    <col min="2277" max="2279" width="7.88671875" style="1" customWidth="1"/>
    <col min="2280" max="2280" width="12.44140625" style="1" customWidth="1"/>
    <col min="2281" max="2281" width="0" style="1" hidden="1" customWidth="1"/>
    <col min="2282" max="2282" width="22.33203125" style="1" customWidth="1"/>
    <col min="2283" max="2318" width="0" style="1" hidden="1" customWidth="1"/>
    <col min="2319" max="2339" width="9" style="1"/>
    <col min="2340" max="2340" width="32.6640625" style="1" customWidth="1"/>
    <col min="2341" max="2509" width="9" style="1"/>
    <col min="2510" max="2510" width="3.44140625" style="1" customWidth="1"/>
    <col min="2511" max="2511" width="4" style="1" bestFit="1" customWidth="1"/>
    <col min="2512" max="2512" width="22.109375" style="1" customWidth="1"/>
    <col min="2513" max="2513" width="12.44140625" style="1" customWidth="1"/>
    <col min="2514" max="2514" width="8.88671875" style="1" bestFit="1" customWidth="1"/>
    <col min="2515" max="2515" width="6.44140625" style="1" bestFit="1" customWidth="1"/>
    <col min="2516" max="2516" width="28.109375" style="1" customWidth="1"/>
    <col min="2517" max="2517" width="30.88671875" style="1" customWidth="1"/>
    <col min="2518" max="2518" width="0" style="1" hidden="1" customWidth="1"/>
    <col min="2519" max="2519" width="6.109375" style="1" bestFit="1" customWidth="1"/>
    <col min="2520" max="2520" width="25.88671875" style="1" bestFit="1" customWidth="1"/>
    <col min="2521" max="2521" width="6.109375" style="1" customWidth="1"/>
    <col min="2522" max="2522" width="23.6640625" style="1" customWidth="1"/>
    <col min="2523" max="2523" width="8.44140625" style="1" bestFit="1" customWidth="1"/>
    <col min="2524" max="2524" width="8.44140625" style="1" customWidth="1"/>
    <col min="2525" max="2525" width="6.109375" style="1" customWidth="1"/>
    <col min="2526" max="2526" width="0" style="1" hidden="1" customWidth="1"/>
    <col min="2527" max="2527" width="20.109375" style="1" customWidth="1"/>
    <col min="2528" max="2528" width="5.6640625" style="1" customWidth="1"/>
    <col min="2529" max="2529" width="20.109375" style="1" customWidth="1"/>
    <col min="2530" max="2530" width="5.6640625" style="1" customWidth="1"/>
    <col min="2531" max="2531" width="20.109375" style="1" customWidth="1"/>
    <col min="2532" max="2532" width="5.6640625" style="1" customWidth="1"/>
    <col min="2533" max="2535" width="7.88671875" style="1" customWidth="1"/>
    <col min="2536" max="2536" width="12.44140625" style="1" customWidth="1"/>
    <col min="2537" max="2537" width="0" style="1" hidden="1" customWidth="1"/>
    <col min="2538" max="2538" width="22.33203125" style="1" customWidth="1"/>
    <col min="2539" max="2574" width="0" style="1" hidden="1" customWidth="1"/>
    <col min="2575" max="2595" width="9" style="1"/>
    <col min="2596" max="2596" width="32.6640625" style="1" customWidth="1"/>
    <col min="2597" max="2765" width="9" style="1"/>
    <col min="2766" max="2766" width="3.44140625" style="1" customWidth="1"/>
    <col min="2767" max="2767" width="4" style="1" bestFit="1" customWidth="1"/>
    <col min="2768" max="2768" width="22.109375" style="1" customWidth="1"/>
    <col min="2769" max="2769" width="12.44140625" style="1" customWidth="1"/>
    <col min="2770" max="2770" width="8.88671875" style="1" bestFit="1" customWidth="1"/>
    <col min="2771" max="2771" width="6.44140625" style="1" bestFit="1" customWidth="1"/>
    <col min="2772" max="2772" width="28.109375" style="1" customWidth="1"/>
    <col min="2773" max="2773" width="30.88671875" style="1" customWidth="1"/>
    <col min="2774" max="2774" width="0" style="1" hidden="1" customWidth="1"/>
    <col min="2775" max="2775" width="6.109375" style="1" bestFit="1" customWidth="1"/>
    <col min="2776" max="2776" width="25.88671875" style="1" bestFit="1" customWidth="1"/>
    <col min="2777" max="2777" width="6.109375" style="1" customWidth="1"/>
    <col min="2778" max="2778" width="23.6640625" style="1" customWidth="1"/>
    <col min="2779" max="2779" width="8.44140625" style="1" bestFit="1" customWidth="1"/>
    <col min="2780" max="2780" width="8.44140625" style="1" customWidth="1"/>
    <col min="2781" max="2781" width="6.109375" style="1" customWidth="1"/>
    <col min="2782" max="2782" width="0" style="1" hidden="1" customWidth="1"/>
    <col min="2783" max="2783" width="20.109375" style="1" customWidth="1"/>
    <col min="2784" max="2784" width="5.6640625" style="1" customWidth="1"/>
    <col min="2785" max="2785" width="20.109375" style="1" customWidth="1"/>
    <col min="2786" max="2786" width="5.6640625" style="1" customWidth="1"/>
    <col min="2787" max="2787" width="20.109375" style="1" customWidth="1"/>
    <col min="2788" max="2788" width="5.6640625" style="1" customWidth="1"/>
    <col min="2789" max="2791" width="7.88671875" style="1" customWidth="1"/>
    <col min="2792" max="2792" width="12.44140625" style="1" customWidth="1"/>
    <col min="2793" max="2793" width="0" style="1" hidden="1" customWidth="1"/>
    <col min="2794" max="2794" width="22.33203125" style="1" customWidth="1"/>
    <col min="2795" max="2830" width="0" style="1" hidden="1" customWidth="1"/>
    <col min="2831" max="2851" width="9" style="1"/>
    <col min="2852" max="2852" width="32.6640625" style="1" customWidth="1"/>
    <col min="2853" max="3021" width="9" style="1"/>
    <col min="3022" max="3022" width="3.44140625" style="1" customWidth="1"/>
    <col min="3023" max="3023" width="4" style="1" bestFit="1" customWidth="1"/>
    <col min="3024" max="3024" width="22.109375" style="1" customWidth="1"/>
    <col min="3025" max="3025" width="12.44140625" style="1" customWidth="1"/>
    <col min="3026" max="3026" width="8.88671875" style="1" bestFit="1" customWidth="1"/>
    <col min="3027" max="3027" width="6.44140625" style="1" bestFit="1" customWidth="1"/>
    <col min="3028" max="3028" width="28.109375" style="1" customWidth="1"/>
    <col min="3029" max="3029" width="30.88671875" style="1" customWidth="1"/>
    <col min="3030" max="3030" width="0" style="1" hidden="1" customWidth="1"/>
    <col min="3031" max="3031" width="6.109375" style="1" bestFit="1" customWidth="1"/>
    <col min="3032" max="3032" width="25.88671875" style="1" bestFit="1" customWidth="1"/>
    <col min="3033" max="3033" width="6.109375" style="1" customWidth="1"/>
    <col min="3034" max="3034" width="23.6640625" style="1" customWidth="1"/>
    <col min="3035" max="3035" width="8.44140625" style="1" bestFit="1" customWidth="1"/>
    <col min="3036" max="3036" width="8.44140625" style="1" customWidth="1"/>
    <col min="3037" max="3037" width="6.109375" style="1" customWidth="1"/>
    <col min="3038" max="3038" width="0" style="1" hidden="1" customWidth="1"/>
    <col min="3039" max="3039" width="20.109375" style="1" customWidth="1"/>
    <col min="3040" max="3040" width="5.6640625" style="1" customWidth="1"/>
    <col min="3041" max="3041" width="20.109375" style="1" customWidth="1"/>
    <col min="3042" max="3042" width="5.6640625" style="1" customWidth="1"/>
    <col min="3043" max="3043" width="20.109375" style="1" customWidth="1"/>
    <col min="3044" max="3044" width="5.6640625" style="1" customWidth="1"/>
    <col min="3045" max="3047" width="7.88671875" style="1" customWidth="1"/>
    <col min="3048" max="3048" width="12.44140625" style="1" customWidth="1"/>
    <col min="3049" max="3049" width="0" style="1" hidden="1" customWidth="1"/>
    <col min="3050" max="3050" width="22.33203125" style="1" customWidth="1"/>
    <col min="3051" max="3086" width="0" style="1" hidden="1" customWidth="1"/>
    <col min="3087" max="3107" width="9" style="1"/>
    <col min="3108" max="3108" width="32.6640625" style="1" customWidth="1"/>
    <col min="3109" max="3277" width="9" style="1"/>
    <col min="3278" max="3278" width="3.44140625" style="1" customWidth="1"/>
    <col min="3279" max="3279" width="4" style="1" bestFit="1" customWidth="1"/>
    <col min="3280" max="3280" width="22.109375" style="1" customWidth="1"/>
    <col min="3281" max="3281" width="12.44140625" style="1" customWidth="1"/>
    <col min="3282" max="3282" width="8.88671875" style="1" bestFit="1" customWidth="1"/>
    <col min="3283" max="3283" width="6.44140625" style="1" bestFit="1" customWidth="1"/>
    <col min="3284" max="3284" width="28.109375" style="1" customWidth="1"/>
    <col min="3285" max="3285" width="30.88671875" style="1" customWidth="1"/>
    <col min="3286" max="3286" width="0" style="1" hidden="1" customWidth="1"/>
    <col min="3287" max="3287" width="6.109375" style="1" bestFit="1" customWidth="1"/>
    <col min="3288" max="3288" width="25.88671875" style="1" bestFit="1" customWidth="1"/>
    <col min="3289" max="3289" width="6.109375" style="1" customWidth="1"/>
    <col min="3290" max="3290" width="23.6640625" style="1" customWidth="1"/>
    <col min="3291" max="3291" width="8.44140625" style="1" bestFit="1" customWidth="1"/>
    <col min="3292" max="3292" width="8.44140625" style="1" customWidth="1"/>
    <col min="3293" max="3293" width="6.109375" style="1" customWidth="1"/>
    <col min="3294" max="3294" width="0" style="1" hidden="1" customWidth="1"/>
    <col min="3295" max="3295" width="20.109375" style="1" customWidth="1"/>
    <col min="3296" max="3296" width="5.6640625" style="1" customWidth="1"/>
    <col min="3297" max="3297" width="20.109375" style="1" customWidth="1"/>
    <col min="3298" max="3298" width="5.6640625" style="1" customWidth="1"/>
    <col min="3299" max="3299" width="20.109375" style="1" customWidth="1"/>
    <col min="3300" max="3300" width="5.6640625" style="1" customWidth="1"/>
    <col min="3301" max="3303" width="7.88671875" style="1" customWidth="1"/>
    <col min="3304" max="3304" width="12.44140625" style="1" customWidth="1"/>
    <col min="3305" max="3305" width="0" style="1" hidden="1" customWidth="1"/>
    <col min="3306" max="3306" width="22.33203125" style="1" customWidth="1"/>
    <col min="3307" max="3342" width="0" style="1" hidden="1" customWidth="1"/>
    <col min="3343" max="3363" width="9" style="1"/>
    <col min="3364" max="3364" width="32.6640625" style="1" customWidth="1"/>
    <col min="3365" max="3533" width="9" style="1"/>
    <col min="3534" max="3534" width="3.44140625" style="1" customWidth="1"/>
    <col min="3535" max="3535" width="4" style="1" bestFit="1" customWidth="1"/>
    <col min="3536" max="3536" width="22.109375" style="1" customWidth="1"/>
    <col min="3537" max="3537" width="12.44140625" style="1" customWidth="1"/>
    <col min="3538" max="3538" width="8.88671875" style="1" bestFit="1" customWidth="1"/>
    <col min="3539" max="3539" width="6.44140625" style="1" bestFit="1" customWidth="1"/>
    <col min="3540" max="3540" width="28.109375" style="1" customWidth="1"/>
    <col min="3541" max="3541" width="30.88671875" style="1" customWidth="1"/>
    <col min="3542" max="3542" width="0" style="1" hidden="1" customWidth="1"/>
    <col min="3543" max="3543" width="6.109375" style="1" bestFit="1" customWidth="1"/>
    <col min="3544" max="3544" width="25.88671875" style="1" bestFit="1" customWidth="1"/>
    <col min="3545" max="3545" width="6.109375" style="1" customWidth="1"/>
    <col min="3546" max="3546" width="23.6640625" style="1" customWidth="1"/>
    <col min="3547" max="3547" width="8.44140625" style="1" bestFit="1" customWidth="1"/>
    <col min="3548" max="3548" width="8.44140625" style="1" customWidth="1"/>
    <col min="3549" max="3549" width="6.109375" style="1" customWidth="1"/>
    <col min="3550" max="3550" width="0" style="1" hidden="1" customWidth="1"/>
    <col min="3551" max="3551" width="20.109375" style="1" customWidth="1"/>
    <col min="3552" max="3552" width="5.6640625" style="1" customWidth="1"/>
    <col min="3553" max="3553" width="20.109375" style="1" customWidth="1"/>
    <col min="3554" max="3554" width="5.6640625" style="1" customWidth="1"/>
    <col min="3555" max="3555" width="20.109375" style="1" customWidth="1"/>
    <col min="3556" max="3556" width="5.6640625" style="1" customWidth="1"/>
    <col min="3557" max="3559" width="7.88671875" style="1" customWidth="1"/>
    <col min="3560" max="3560" width="12.44140625" style="1" customWidth="1"/>
    <col min="3561" max="3561" width="0" style="1" hidden="1" customWidth="1"/>
    <col min="3562" max="3562" width="22.33203125" style="1" customWidth="1"/>
    <col min="3563" max="3598" width="0" style="1" hidden="1" customWidth="1"/>
    <col min="3599" max="3619" width="9" style="1"/>
    <col min="3620" max="3620" width="32.6640625" style="1" customWidth="1"/>
    <col min="3621" max="3789" width="9" style="1"/>
    <col min="3790" max="3790" width="3.44140625" style="1" customWidth="1"/>
    <col min="3791" max="3791" width="4" style="1" bestFit="1" customWidth="1"/>
    <col min="3792" max="3792" width="22.109375" style="1" customWidth="1"/>
    <col min="3793" max="3793" width="12.44140625" style="1" customWidth="1"/>
    <col min="3794" max="3794" width="8.88671875" style="1" bestFit="1" customWidth="1"/>
    <col min="3795" max="3795" width="6.44140625" style="1" bestFit="1" customWidth="1"/>
    <col min="3796" max="3796" width="28.109375" style="1" customWidth="1"/>
    <col min="3797" max="3797" width="30.88671875" style="1" customWidth="1"/>
    <col min="3798" max="3798" width="0" style="1" hidden="1" customWidth="1"/>
    <col min="3799" max="3799" width="6.109375" style="1" bestFit="1" customWidth="1"/>
    <col min="3800" max="3800" width="25.88671875" style="1" bestFit="1" customWidth="1"/>
    <col min="3801" max="3801" width="6.109375" style="1" customWidth="1"/>
    <col min="3802" max="3802" width="23.6640625" style="1" customWidth="1"/>
    <col min="3803" max="3803" width="8.44140625" style="1" bestFit="1" customWidth="1"/>
    <col min="3804" max="3804" width="8.44140625" style="1" customWidth="1"/>
    <col min="3805" max="3805" width="6.109375" style="1" customWidth="1"/>
    <col min="3806" max="3806" width="0" style="1" hidden="1" customWidth="1"/>
    <col min="3807" max="3807" width="20.109375" style="1" customWidth="1"/>
    <col min="3808" max="3808" width="5.6640625" style="1" customWidth="1"/>
    <col min="3809" max="3809" width="20.109375" style="1" customWidth="1"/>
    <col min="3810" max="3810" width="5.6640625" style="1" customWidth="1"/>
    <col min="3811" max="3811" width="20.109375" style="1" customWidth="1"/>
    <col min="3812" max="3812" width="5.6640625" style="1" customWidth="1"/>
    <col min="3813" max="3815" width="7.88671875" style="1" customWidth="1"/>
    <col min="3816" max="3816" width="12.44140625" style="1" customWidth="1"/>
    <col min="3817" max="3817" width="0" style="1" hidden="1" customWidth="1"/>
    <col min="3818" max="3818" width="22.33203125" style="1" customWidth="1"/>
    <col min="3819" max="3854" width="0" style="1" hidden="1" customWidth="1"/>
    <col min="3855" max="3875" width="9" style="1"/>
    <col min="3876" max="3876" width="32.6640625" style="1" customWidth="1"/>
    <col min="3877" max="4045" width="9" style="1"/>
    <col min="4046" max="4046" width="3.44140625" style="1" customWidth="1"/>
    <col min="4047" max="4047" width="4" style="1" bestFit="1" customWidth="1"/>
    <col min="4048" max="4048" width="22.109375" style="1" customWidth="1"/>
    <col min="4049" max="4049" width="12.44140625" style="1" customWidth="1"/>
    <col min="4050" max="4050" width="8.88671875" style="1" bestFit="1" customWidth="1"/>
    <col min="4051" max="4051" width="6.44140625" style="1" bestFit="1" customWidth="1"/>
    <col min="4052" max="4052" width="28.109375" style="1" customWidth="1"/>
    <col min="4053" max="4053" width="30.88671875" style="1" customWidth="1"/>
    <col min="4054" max="4054" width="0" style="1" hidden="1" customWidth="1"/>
    <col min="4055" max="4055" width="6.109375" style="1" bestFit="1" customWidth="1"/>
    <col min="4056" max="4056" width="25.88671875" style="1" bestFit="1" customWidth="1"/>
    <col min="4057" max="4057" width="6.109375" style="1" customWidth="1"/>
    <col min="4058" max="4058" width="23.6640625" style="1" customWidth="1"/>
    <col min="4059" max="4059" width="8.44140625" style="1" bestFit="1" customWidth="1"/>
    <col min="4060" max="4060" width="8.44140625" style="1" customWidth="1"/>
    <col min="4061" max="4061" width="6.109375" style="1" customWidth="1"/>
    <col min="4062" max="4062" width="0" style="1" hidden="1" customWidth="1"/>
    <col min="4063" max="4063" width="20.109375" style="1" customWidth="1"/>
    <col min="4064" max="4064" width="5.6640625" style="1" customWidth="1"/>
    <col min="4065" max="4065" width="20.109375" style="1" customWidth="1"/>
    <col min="4066" max="4066" width="5.6640625" style="1" customWidth="1"/>
    <col min="4067" max="4067" width="20.109375" style="1" customWidth="1"/>
    <col min="4068" max="4068" width="5.6640625" style="1" customWidth="1"/>
    <col min="4069" max="4071" width="7.88671875" style="1" customWidth="1"/>
    <col min="4072" max="4072" width="12.44140625" style="1" customWidth="1"/>
    <col min="4073" max="4073" width="0" style="1" hidden="1" customWidth="1"/>
    <col min="4074" max="4074" width="22.33203125" style="1" customWidth="1"/>
    <col min="4075" max="4110" width="0" style="1" hidden="1" customWidth="1"/>
    <col min="4111" max="4131" width="9" style="1"/>
    <col min="4132" max="4132" width="32.6640625" style="1" customWidth="1"/>
    <col min="4133" max="4301" width="9" style="1"/>
    <col min="4302" max="4302" width="3.44140625" style="1" customWidth="1"/>
    <col min="4303" max="4303" width="4" style="1" bestFit="1" customWidth="1"/>
    <col min="4304" max="4304" width="22.109375" style="1" customWidth="1"/>
    <col min="4305" max="4305" width="12.44140625" style="1" customWidth="1"/>
    <col min="4306" max="4306" width="8.88671875" style="1" bestFit="1" customWidth="1"/>
    <col min="4307" max="4307" width="6.44140625" style="1" bestFit="1" customWidth="1"/>
    <col min="4308" max="4308" width="28.109375" style="1" customWidth="1"/>
    <col min="4309" max="4309" width="30.88671875" style="1" customWidth="1"/>
    <col min="4310" max="4310" width="0" style="1" hidden="1" customWidth="1"/>
    <col min="4311" max="4311" width="6.109375" style="1" bestFit="1" customWidth="1"/>
    <col min="4312" max="4312" width="25.88671875" style="1" bestFit="1" customWidth="1"/>
    <col min="4313" max="4313" width="6.109375" style="1" customWidth="1"/>
    <col min="4314" max="4314" width="23.6640625" style="1" customWidth="1"/>
    <col min="4315" max="4315" width="8.44140625" style="1" bestFit="1" customWidth="1"/>
    <col min="4316" max="4316" width="8.44140625" style="1" customWidth="1"/>
    <col min="4317" max="4317" width="6.109375" style="1" customWidth="1"/>
    <col min="4318" max="4318" width="0" style="1" hidden="1" customWidth="1"/>
    <col min="4319" max="4319" width="20.109375" style="1" customWidth="1"/>
    <col min="4320" max="4320" width="5.6640625" style="1" customWidth="1"/>
    <col min="4321" max="4321" width="20.109375" style="1" customWidth="1"/>
    <col min="4322" max="4322" width="5.6640625" style="1" customWidth="1"/>
    <col min="4323" max="4323" width="20.109375" style="1" customWidth="1"/>
    <col min="4324" max="4324" width="5.6640625" style="1" customWidth="1"/>
    <col min="4325" max="4327" width="7.88671875" style="1" customWidth="1"/>
    <col min="4328" max="4328" width="12.44140625" style="1" customWidth="1"/>
    <col min="4329" max="4329" width="0" style="1" hidden="1" customWidth="1"/>
    <col min="4330" max="4330" width="22.33203125" style="1" customWidth="1"/>
    <col min="4331" max="4366" width="0" style="1" hidden="1" customWidth="1"/>
    <col min="4367" max="4387" width="9" style="1"/>
    <col min="4388" max="4388" width="32.6640625" style="1" customWidth="1"/>
    <col min="4389" max="4557" width="9" style="1"/>
    <col min="4558" max="4558" width="3.44140625" style="1" customWidth="1"/>
    <col min="4559" max="4559" width="4" style="1" bestFit="1" customWidth="1"/>
    <col min="4560" max="4560" width="22.109375" style="1" customWidth="1"/>
    <col min="4561" max="4561" width="12.44140625" style="1" customWidth="1"/>
    <col min="4562" max="4562" width="8.88671875" style="1" bestFit="1" customWidth="1"/>
    <col min="4563" max="4563" width="6.44140625" style="1" bestFit="1" customWidth="1"/>
    <col min="4564" max="4564" width="28.109375" style="1" customWidth="1"/>
    <col min="4565" max="4565" width="30.88671875" style="1" customWidth="1"/>
    <col min="4566" max="4566" width="0" style="1" hidden="1" customWidth="1"/>
    <col min="4567" max="4567" width="6.109375" style="1" bestFit="1" customWidth="1"/>
    <col min="4568" max="4568" width="25.88671875" style="1" bestFit="1" customWidth="1"/>
    <col min="4569" max="4569" width="6.109375" style="1" customWidth="1"/>
    <col min="4570" max="4570" width="23.6640625" style="1" customWidth="1"/>
    <col min="4571" max="4571" width="8.44140625" style="1" bestFit="1" customWidth="1"/>
    <col min="4572" max="4572" width="8.44140625" style="1" customWidth="1"/>
    <col min="4573" max="4573" width="6.109375" style="1" customWidth="1"/>
    <col min="4574" max="4574" width="0" style="1" hidden="1" customWidth="1"/>
    <col min="4575" max="4575" width="20.109375" style="1" customWidth="1"/>
    <col min="4576" max="4576" width="5.6640625" style="1" customWidth="1"/>
    <col min="4577" max="4577" width="20.109375" style="1" customWidth="1"/>
    <col min="4578" max="4578" width="5.6640625" style="1" customWidth="1"/>
    <col min="4579" max="4579" width="20.109375" style="1" customWidth="1"/>
    <col min="4580" max="4580" width="5.6640625" style="1" customWidth="1"/>
    <col min="4581" max="4583" width="7.88671875" style="1" customWidth="1"/>
    <col min="4584" max="4584" width="12.44140625" style="1" customWidth="1"/>
    <col min="4585" max="4585" width="0" style="1" hidden="1" customWidth="1"/>
    <col min="4586" max="4586" width="22.33203125" style="1" customWidth="1"/>
    <col min="4587" max="4622" width="0" style="1" hidden="1" customWidth="1"/>
    <col min="4623" max="4643" width="9" style="1"/>
    <col min="4644" max="4644" width="32.6640625" style="1" customWidth="1"/>
    <col min="4645" max="4813" width="9" style="1"/>
    <col min="4814" max="4814" width="3.44140625" style="1" customWidth="1"/>
    <col min="4815" max="4815" width="4" style="1" bestFit="1" customWidth="1"/>
    <col min="4816" max="4816" width="22.109375" style="1" customWidth="1"/>
    <col min="4817" max="4817" width="12.44140625" style="1" customWidth="1"/>
    <col min="4818" max="4818" width="8.88671875" style="1" bestFit="1" customWidth="1"/>
    <col min="4819" max="4819" width="6.44140625" style="1" bestFit="1" customWidth="1"/>
    <col min="4820" max="4820" width="28.109375" style="1" customWidth="1"/>
    <col min="4821" max="4821" width="30.88671875" style="1" customWidth="1"/>
    <col min="4822" max="4822" width="0" style="1" hidden="1" customWidth="1"/>
    <col min="4823" max="4823" width="6.109375" style="1" bestFit="1" customWidth="1"/>
    <col min="4824" max="4824" width="25.88671875" style="1" bestFit="1" customWidth="1"/>
    <col min="4825" max="4825" width="6.109375" style="1" customWidth="1"/>
    <col min="4826" max="4826" width="23.6640625" style="1" customWidth="1"/>
    <col min="4827" max="4827" width="8.44140625" style="1" bestFit="1" customWidth="1"/>
    <col min="4828" max="4828" width="8.44140625" style="1" customWidth="1"/>
    <col min="4829" max="4829" width="6.109375" style="1" customWidth="1"/>
    <col min="4830" max="4830" width="0" style="1" hidden="1" customWidth="1"/>
    <col min="4831" max="4831" width="20.109375" style="1" customWidth="1"/>
    <col min="4832" max="4832" width="5.6640625" style="1" customWidth="1"/>
    <col min="4833" max="4833" width="20.109375" style="1" customWidth="1"/>
    <col min="4834" max="4834" width="5.6640625" style="1" customWidth="1"/>
    <col min="4835" max="4835" width="20.109375" style="1" customWidth="1"/>
    <col min="4836" max="4836" width="5.6640625" style="1" customWidth="1"/>
    <col min="4837" max="4839" width="7.88671875" style="1" customWidth="1"/>
    <col min="4840" max="4840" width="12.44140625" style="1" customWidth="1"/>
    <col min="4841" max="4841" width="0" style="1" hidden="1" customWidth="1"/>
    <col min="4842" max="4842" width="22.33203125" style="1" customWidth="1"/>
    <col min="4843" max="4878" width="0" style="1" hidden="1" customWidth="1"/>
    <col min="4879" max="4899" width="9" style="1"/>
    <col min="4900" max="4900" width="32.6640625" style="1" customWidth="1"/>
    <col min="4901" max="5069" width="9" style="1"/>
    <col min="5070" max="5070" width="3.44140625" style="1" customWidth="1"/>
    <col min="5071" max="5071" width="4" style="1" bestFit="1" customWidth="1"/>
    <col min="5072" max="5072" width="22.109375" style="1" customWidth="1"/>
    <col min="5073" max="5073" width="12.44140625" style="1" customWidth="1"/>
    <col min="5074" max="5074" width="8.88671875" style="1" bestFit="1" customWidth="1"/>
    <col min="5075" max="5075" width="6.44140625" style="1" bestFit="1" customWidth="1"/>
    <col min="5076" max="5076" width="28.109375" style="1" customWidth="1"/>
    <col min="5077" max="5077" width="30.88671875" style="1" customWidth="1"/>
    <col min="5078" max="5078" width="0" style="1" hidden="1" customWidth="1"/>
    <col min="5079" max="5079" width="6.109375" style="1" bestFit="1" customWidth="1"/>
    <col min="5080" max="5080" width="25.88671875" style="1" bestFit="1" customWidth="1"/>
    <col min="5081" max="5081" width="6.109375" style="1" customWidth="1"/>
    <col min="5082" max="5082" width="23.6640625" style="1" customWidth="1"/>
    <col min="5083" max="5083" width="8.44140625" style="1" bestFit="1" customWidth="1"/>
    <col min="5084" max="5084" width="8.44140625" style="1" customWidth="1"/>
    <col min="5085" max="5085" width="6.109375" style="1" customWidth="1"/>
    <col min="5086" max="5086" width="0" style="1" hidden="1" customWidth="1"/>
    <col min="5087" max="5087" width="20.109375" style="1" customWidth="1"/>
    <col min="5088" max="5088" width="5.6640625" style="1" customWidth="1"/>
    <col min="5089" max="5089" width="20.109375" style="1" customWidth="1"/>
    <col min="5090" max="5090" width="5.6640625" style="1" customWidth="1"/>
    <col min="5091" max="5091" width="20.109375" style="1" customWidth="1"/>
    <col min="5092" max="5092" width="5.6640625" style="1" customWidth="1"/>
    <col min="5093" max="5095" width="7.88671875" style="1" customWidth="1"/>
    <col min="5096" max="5096" width="12.44140625" style="1" customWidth="1"/>
    <col min="5097" max="5097" width="0" style="1" hidden="1" customWidth="1"/>
    <col min="5098" max="5098" width="22.33203125" style="1" customWidth="1"/>
    <col min="5099" max="5134" width="0" style="1" hidden="1" customWidth="1"/>
    <col min="5135" max="5155" width="9" style="1"/>
    <col min="5156" max="5156" width="32.6640625" style="1" customWidth="1"/>
    <col min="5157" max="5325" width="9" style="1"/>
    <col min="5326" max="5326" width="3.44140625" style="1" customWidth="1"/>
    <col min="5327" max="5327" width="4" style="1" bestFit="1" customWidth="1"/>
    <col min="5328" max="5328" width="22.109375" style="1" customWidth="1"/>
    <col min="5329" max="5329" width="12.44140625" style="1" customWidth="1"/>
    <col min="5330" max="5330" width="8.88671875" style="1" bestFit="1" customWidth="1"/>
    <col min="5331" max="5331" width="6.44140625" style="1" bestFit="1" customWidth="1"/>
    <col min="5332" max="5332" width="28.109375" style="1" customWidth="1"/>
    <col min="5333" max="5333" width="30.88671875" style="1" customWidth="1"/>
    <col min="5334" max="5334" width="0" style="1" hidden="1" customWidth="1"/>
    <col min="5335" max="5335" width="6.109375" style="1" bestFit="1" customWidth="1"/>
    <col min="5336" max="5336" width="25.88671875" style="1" bestFit="1" customWidth="1"/>
    <col min="5337" max="5337" width="6.109375" style="1" customWidth="1"/>
    <col min="5338" max="5338" width="23.6640625" style="1" customWidth="1"/>
    <col min="5339" max="5339" width="8.44140625" style="1" bestFit="1" customWidth="1"/>
    <col min="5340" max="5340" width="8.44140625" style="1" customWidth="1"/>
    <col min="5341" max="5341" width="6.109375" style="1" customWidth="1"/>
    <col min="5342" max="5342" width="0" style="1" hidden="1" customWidth="1"/>
    <col min="5343" max="5343" width="20.109375" style="1" customWidth="1"/>
    <col min="5344" max="5344" width="5.6640625" style="1" customWidth="1"/>
    <col min="5345" max="5345" width="20.109375" style="1" customWidth="1"/>
    <col min="5346" max="5346" width="5.6640625" style="1" customWidth="1"/>
    <col min="5347" max="5347" width="20.109375" style="1" customWidth="1"/>
    <col min="5348" max="5348" width="5.6640625" style="1" customWidth="1"/>
    <col min="5349" max="5351" width="7.88671875" style="1" customWidth="1"/>
    <col min="5352" max="5352" width="12.44140625" style="1" customWidth="1"/>
    <col min="5353" max="5353" width="0" style="1" hidden="1" customWidth="1"/>
    <col min="5354" max="5354" width="22.33203125" style="1" customWidth="1"/>
    <col min="5355" max="5390" width="0" style="1" hidden="1" customWidth="1"/>
    <col min="5391" max="5411" width="9" style="1"/>
    <col min="5412" max="5412" width="32.6640625" style="1" customWidth="1"/>
    <col min="5413" max="5581" width="9" style="1"/>
    <col min="5582" max="5582" width="3.44140625" style="1" customWidth="1"/>
    <col min="5583" max="5583" width="4" style="1" bestFit="1" customWidth="1"/>
    <col min="5584" max="5584" width="22.109375" style="1" customWidth="1"/>
    <col min="5585" max="5585" width="12.44140625" style="1" customWidth="1"/>
    <col min="5586" max="5586" width="8.88671875" style="1" bestFit="1" customWidth="1"/>
    <col min="5587" max="5587" width="6.44140625" style="1" bestFit="1" customWidth="1"/>
    <col min="5588" max="5588" width="28.109375" style="1" customWidth="1"/>
    <col min="5589" max="5589" width="30.88671875" style="1" customWidth="1"/>
    <col min="5590" max="5590" width="0" style="1" hidden="1" customWidth="1"/>
    <col min="5591" max="5591" width="6.109375" style="1" bestFit="1" customWidth="1"/>
    <col min="5592" max="5592" width="25.88671875" style="1" bestFit="1" customWidth="1"/>
    <col min="5593" max="5593" width="6.109375" style="1" customWidth="1"/>
    <col min="5594" max="5594" width="23.6640625" style="1" customWidth="1"/>
    <col min="5595" max="5595" width="8.44140625" style="1" bestFit="1" customWidth="1"/>
    <col min="5596" max="5596" width="8.44140625" style="1" customWidth="1"/>
    <col min="5597" max="5597" width="6.109375" style="1" customWidth="1"/>
    <col min="5598" max="5598" width="0" style="1" hidden="1" customWidth="1"/>
    <col min="5599" max="5599" width="20.109375" style="1" customWidth="1"/>
    <col min="5600" max="5600" width="5.6640625" style="1" customWidth="1"/>
    <col min="5601" max="5601" width="20.109375" style="1" customWidth="1"/>
    <col min="5602" max="5602" width="5.6640625" style="1" customWidth="1"/>
    <col min="5603" max="5603" width="20.109375" style="1" customWidth="1"/>
    <col min="5604" max="5604" width="5.6640625" style="1" customWidth="1"/>
    <col min="5605" max="5607" width="7.88671875" style="1" customWidth="1"/>
    <col min="5608" max="5608" width="12.44140625" style="1" customWidth="1"/>
    <col min="5609" max="5609" width="0" style="1" hidden="1" customWidth="1"/>
    <col min="5610" max="5610" width="22.33203125" style="1" customWidth="1"/>
    <col min="5611" max="5646" width="0" style="1" hidden="1" customWidth="1"/>
    <col min="5647" max="5667" width="9" style="1"/>
    <col min="5668" max="5668" width="32.6640625" style="1" customWidth="1"/>
    <col min="5669" max="5837" width="9" style="1"/>
    <col min="5838" max="5838" width="3.44140625" style="1" customWidth="1"/>
    <col min="5839" max="5839" width="4" style="1" bestFit="1" customWidth="1"/>
    <col min="5840" max="5840" width="22.109375" style="1" customWidth="1"/>
    <col min="5841" max="5841" width="12.44140625" style="1" customWidth="1"/>
    <col min="5842" max="5842" width="8.88671875" style="1" bestFit="1" customWidth="1"/>
    <col min="5843" max="5843" width="6.44140625" style="1" bestFit="1" customWidth="1"/>
    <col min="5844" max="5844" width="28.109375" style="1" customWidth="1"/>
    <col min="5845" max="5845" width="30.88671875" style="1" customWidth="1"/>
    <col min="5846" max="5846" width="0" style="1" hidden="1" customWidth="1"/>
    <col min="5847" max="5847" width="6.109375" style="1" bestFit="1" customWidth="1"/>
    <col min="5848" max="5848" width="25.88671875" style="1" bestFit="1" customWidth="1"/>
    <col min="5849" max="5849" width="6.109375" style="1" customWidth="1"/>
    <col min="5850" max="5850" width="23.6640625" style="1" customWidth="1"/>
    <col min="5851" max="5851" width="8.44140625" style="1" bestFit="1" customWidth="1"/>
    <col min="5852" max="5852" width="8.44140625" style="1" customWidth="1"/>
    <col min="5853" max="5853" width="6.109375" style="1" customWidth="1"/>
    <col min="5854" max="5854" width="0" style="1" hidden="1" customWidth="1"/>
    <col min="5855" max="5855" width="20.109375" style="1" customWidth="1"/>
    <col min="5856" max="5856" width="5.6640625" style="1" customWidth="1"/>
    <col min="5857" max="5857" width="20.109375" style="1" customWidth="1"/>
    <col min="5858" max="5858" width="5.6640625" style="1" customWidth="1"/>
    <col min="5859" max="5859" width="20.109375" style="1" customWidth="1"/>
    <col min="5860" max="5860" width="5.6640625" style="1" customWidth="1"/>
    <col min="5861" max="5863" width="7.88671875" style="1" customWidth="1"/>
    <col min="5864" max="5864" width="12.44140625" style="1" customWidth="1"/>
    <col min="5865" max="5865" width="0" style="1" hidden="1" customWidth="1"/>
    <col min="5866" max="5866" width="22.33203125" style="1" customWidth="1"/>
    <col min="5867" max="5902" width="0" style="1" hidden="1" customWidth="1"/>
    <col min="5903" max="5923" width="9" style="1"/>
    <col min="5924" max="5924" width="32.6640625" style="1" customWidth="1"/>
    <col min="5925" max="6093" width="9" style="1"/>
    <col min="6094" max="6094" width="3.44140625" style="1" customWidth="1"/>
    <col min="6095" max="6095" width="4" style="1" bestFit="1" customWidth="1"/>
    <col min="6096" max="6096" width="22.109375" style="1" customWidth="1"/>
    <col min="6097" max="6097" width="12.44140625" style="1" customWidth="1"/>
    <col min="6098" max="6098" width="8.88671875" style="1" bestFit="1" customWidth="1"/>
    <col min="6099" max="6099" width="6.44140625" style="1" bestFit="1" customWidth="1"/>
    <col min="6100" max="6100" width="28.109375" style="1" customWidth="1"/>
    <col min="6101" max="6101" width="30.88671875" style="1" customWidth="1"/>
    <col min="6102" max="6102" width="0" style="1" hidden="1" customWidth="1"/>
    <col min="6103" max="6103" width="6.109375" style="1" bestFit="1" customWidth="1"/>
    <col min="6104" max="6104" width="25.88671875" style="1" bestFit="1" customWidth="1"/>
    <col min="6105" max="6105" width="6.109375" style="1" customWidth="1"/>
    <col min="6106" max="6106" width="23.6640625" style="1" customWidth="1"/>
    <col min="6107" max="6107" width="8.44140625" style="1" bestFit="1" customWidth="1"/>
    <col min="6108" max="6108" width="8.44140625" style="1" customWidth="1"/>
    <col min="6109" max="6109" width="6.109375" style="1" customWidth="1"/>
    <col min="6110" max="6110" width="0" style="1" hidden="1" customWidth="1"/>
    <col min="6111" max="6111" width="20.109375" style="1" customWidth="1"/>
    <col min="6112" max="6112" width="5.6640625" style="1" customWidth="1"/>
    <col min="6113" max="6113" width="20.109375" style="1" customWidth="1"/>
    <col min="6114" max="6114" width="5.6640625" style="1" customWidth="1"/>
    <col min="6115" max="6115" width="20.109375" style="1" customWidth="1"/>
    <col min="6116" max="6116" width="5.6640625" style="1" customWidth="1"/>
    <col min="6117" max="6119" width="7.88671875" style="1" customWidth="1"/>
    <col min="6120" max="6120" width="12.44140625" style="1" customWidth="1"/>
    <col min="6121" max="6121" width="0" style="1" hidden="1" customWidth="1"/>
    <col min="6122" max="6122" width="22.33203125" style="1" customWidth="1"/>
    <col min="6123" max="6158" width="0" style="1" hidden="1" customWidth="1"/>
    <col min="6159" max="6179" width="9" style="1"/>
    <col min="6180" max="6180" width="32.6640625" style="1" customWidth="1"/>
    <col min="6181" max="6349" width="9" style="1"/>
    <col min="6350" max="6350" width="3.44140625" style="1" customWidth="1"/>
    <col min="6351" max="6351" width="4" style="1" bestFit="1" customWidth="1"/>
    <col min="6352" max="6352" width="22.109375" style="1" customWidth="1"/>
    <col min="6353" max="6353" width="12.44140625" style="1" customWidth="1"/>
    <col min="6354" max="6354" width="8.88671875" style="1" bestFit="1" customWidth="1"/>
    <col min="6355" max="6355" width="6.44140625" style="1" bestFit="1" customWidth="1"/>
    <col min="6356" max="6356" width="28.109375" style="1" customWidth="1"/>
    <col min="6357" max="6357" width="30.88671875" style="1" customWidth="1"/>
    <col min="6358" max="6358" width="0" style="1" hidden="1" customWidth="1"/>
    <col min="6359" max="6359" width="6.109375" style="1" bestFit="1" customWidth="1"/>
    <col min="6360" max="6360" width="25.88671875" style="1" bestFit="1" customWidth="1"/>
    <col min="6361" max="6361" width="6.109375" style="1" customWidth="1"/>
    <col min="6362" max="6362" width="23.6640625" style="1" customWidth="1"/>
    <col min="6363" max="6363" width="8.44140625" style="1" bestFit="1" customWidth="1"/>
    <col min="6364" max="6364" width="8.44140625" style="1" customWidth="1"/>
    <col min="6365" max="6365" width="6.109375" style="1" customWidth="1"/>
    <col min="6366" max="6366" width="0" style="1" hidden="1" customWidth="1"/>
    <col min="6367" max="6367" width="20.109375" style="1" customWidth="1"/>
    <col min="6368" max="6368" width="5.6640625" style="1" customWidth="1"/>
    <col min="6369" max="6369" width="20.109375" style="1" customWidth="1"/>
    <col min="6370" max="6370" width="5.6640625" style="1" customWidth="1"/>
    <col min="6371" max="6371" width="20.109375" style="1" customWidth="1"/>
    <col min="6372" max="6372" width="5.6640625" style="1" customWidth="1"/>
    <col min="6373" max="6375" width="7.88671875" style="1" customWidth="1"/>
    <col min="6376" max="6376" width="12.44140625" style="1" customWidth="1"/>
    <col min="6377" max="6377" width="0" style="1" hidden="1" customWidth="1"/>
    <col min="6378" max="6378" width="22.33203125" style="1" customWidth="1"/>
    <col min="6379" max="6414" width="0" style="1" hidden="1" customWidth="1"/>
    <col min="6415" max="6435" width="9" style="1"/>
    <col min="6436" max="6436" width="32.6640625" style="1" customWidth="1"/>
    <col min="6437" max="6605" width="9" style="1"/>
    <col min="6606" max="6606" width="3.44140625" style="1" customWidth="1"/>
    <col min="6607" max="6607" width="4" style="1" bestFit="1" customWidth="1"/>
    <col min="6608" max="6608" width="22.109375" style="1" customWidth="1"/>
    <col min="6609" max="6609" width="12.44140625" style="1" customWidth="1"/>
    <col min="6610" max="6610" width="8.88671875" style="1" bestFit="1" customWidth="1"/>
    <col min="6611" max="6611" width="6.44140625" style="1" bestFit="1" customWidth="1"/>
    <col min="6612" max="6612" width="28.109375" style="1" customWidth="1"/>
    <col min="6613" max="6613" width="30.88671875" style="1" customWidth="1"/>
    <col min="6614" max="6614" width="0" style="1" hidden="1" customWidth="1"/>
    <col min="6615" max="6615" width="6.109375" style="1" bestFit="1" customWidth="1"/>
    <col min="6616" max="6616" width="25.88671875" style="1" bestFit="1" customWidth="1"/>
    <col min="6617" max="6617" width="6.109375" style="1" customWidth="1"/>
    <col min="6618" max="6618" width="23.6640625" style="1" customWidth="1"/>
    <col min="6619" max="6619" width="8.44140625" style="1" bestFit="1" customWidth="1"/>
    <col min="6620" max="6620" width="8.44140625" style="1" customWidth="1"/>
    <col min="6621" max="6621" width="6.109375" style="1" customWidth="1"/>
    <col min="6622" max="6622" width="0" style="1" hidden="1" customWidth="1"/>
    <col min="6623" max="6623" width="20.109375" style="1" customWidth="1"/>
    <col min="6624" max="6624" width="5.6640625" style="1" customWidth="1"/>
    <col min="6625" max="6625" width="20.109375" style="1" customWidth="1"/>
    <col min="6626" max="6626" width="5.6640625" style="1" customWidth="1"/>
    <col min="6627" max="6627" width="20.109375" style="1" customWidth="1"/>
    <col min="6628" max="6628" width="5.6640625" style="1" customWidth="1"/>
    <col min="6629" max="6631" width="7.88671875" style="1" customWidth="1"/>
    <col min="6632" max="6632" width="12.44140625" style="1" customWidth="1"/>
    <col min="6633" max="6633" width="0" style="1" hidden="1" customWidth="1"/>
    <col min="6634" max="6634" width="22.33203125" style="1" customWidth="1"/>
    <col min="6635" max="6670" width="0" style="1" hidden="1" customWidth="1"/>
    <col min="6671" max="6691" width="9" style="1"/>
    <col min="6692" max="6692" width="32.6640625" style="1" customWidth="1"/>
    <col min="6693" max="6861" width="9" style="1"/>
    <col min="6862" max="6862" width="3.44140625" style="1" customWidth="1"/>
    <col min="6863" max="6863" width="4" style="1" bestFit="1" customWidth="1"/>
    <col min="6864" max="6864" width="22.109375" style="1" customWidth="1"/>
    <col min="6865" max="6865" width="12.44140625" style="1" customWidth="1"/>
    <col min="6866" max="6866" width="8.88671875" style="1" bestFit="1" customWidth="1"/>
    <col min="6867" max="6867" width="6.44140625" style="1" bestFit="1" customWidth="1"/>
    <col min="6868" max="6868" width="28.109375" style="1" customWidth="1"/>
    <col min="6869" max="6869" width="30.88671875" style="1" customWidth="1"/>
    <col min="6870" max="6870" width="0" style="1" hidden="1" customWidth="1"/>
    <col min="6871" max="6871" width="6.109375" style="1" bestFit="1" customWidth="1"/>
    <col min="6872" max="6872" width="25.88671875" style="1" bestFit="1" customWidth="1"/>
    <col min="6873" max="6873" width="6.109375" style="1" customWidth="1"/>
    <col min="6874" max="6874" width="23.6640625" style="1" customWidth="1"/>
    <col min="6875" max="6875" width="8.44140625" style="1" bestFit="1" customWidth="1"/>
    <col min="6876" max="6876" width="8.44140625" style="1" customWidth="1"/>
    <col min="6877" max="6877" width="6.109375" style="1" customWidth="1"/>
    <col min="6878" max="6878" width="0" style="1" hidden="1" customWidth="1"/>
    <col min="6879" max="6879" width="20.109375" style="1" customWidth="1"/>
    <col min="6880" max="6880" width="5.6640625" style="1" customWidth="1"/>
    <col min="6881" max="6881" width="20.109375" style="1" customWidth="1"/>
    <col min="6882" max="6882" width="5.6640625" style="1" customWidth="1"/>
    <col min="6883" max="6883" width="20.109375" style="1" customWidth="1"/>
    <col min="6884" max="6884" width="5.6640625" style="1" customWidth="1"/>
    <col min="6885" max="6887" width="7.88671875" style="1" customWidth="1"/>
    <col min="6888" max="6888" width="12.44140625" style="1" customWidth="1"/>
    <col min="6889" max="6889" width="0" style="1" hidden="1" customWidth="1"/>
    <col min="6890" max="6890" width="22.33203125" style="1" customWidth="1"/>
    <col min="6891" max="6926" width="0" style="1" hidden="1" customWidth="1"/>
    <col min="6927" max="6947" width="9" style="1"/>
    <col min="6948" max="6948" width="32.6640625" style="1" customWidth="1"/>
    <col min="6949" max="7117" width="9" style="1"/>
    <col min="7118" max="7118" width="3.44140625" style="1" customWidth="1"/>
    <col min="7119" max="7119" width="4" style="1" bestFit="1" customWidth="1"/>
    <col min="7120" max="7120" width="22.109375" style="1" customWidth="1"/>
    <col min="7121" max="7121" width="12.44140625" style="1" customWidth="1"/>
    <col min="7122" max="7122" width="8.88671875" style="1" bestFit="1" customWidth="1"/>
    <col min="7123" max="7123" width="6.44140625" style="1" bestFit="1" customWidth="1"/>
    <col min="7124" max="7124" width="28.109375" style="1" customWidth="1"/>
    <col min="7125" max="7125" width="30.88671875" style="1" customWidth="1"/>
    <col min="7126" max="7126" width="0" style="1" hidden="1" customWidth="1"/>
    <col min="7127" max="7127" width="6.109375" style="1" bestFit="1" customWidth="1"/>
    <col min="7128" max="7128" width="25.88671875" style="1" bestFit="1" customWidth="1"/>
    <col min="7129" max="7129" width="6.109375" style="1" customWidth="1"/>
    <col min="7130" max="7130" width="23.6640625" style="1" customWidth="1"/>
    <col min="7131" max="7131" width="8.44140625" style="1" bestFit="1" customWidth="1"/>
    <col min="7132" max="7132" width="8.44140625" style="1" customWidth="1"/>
    <col min="7133" max="7133" width="6.109375" style="1" customWidth="1"/>
    <col min="7134" max="7134" width="0" style="1" hidden="1" customWidth="1"/>
    <col min="7135" max="7135" width="20.109375" style="1" customWidth="1"/>
    <col min="7136" max="7136" width="5.6640625" style="1" customWidth="1"/>
    <col min="7137" max="7137" width="20.109375" style="1" customWidth="1"/>
    <col min="7138" max="7138" width="5.6640625" style="1" customWidth="1"/>
    <col min="7139" max="7139" width="20.109375" style="1" customWidth="1"/>
    <col min="7140" max="7140" width="5.6640625" style="1" customWidth="1"/>
    <col min="7141" max="7143" width="7.88671875" style="1" customWidth="1"/>
    <col min="7144" max="7144" width="12.44140625" style="1" customWidth="1"/>
    <col min="7145" max="7145" width="0" style="1" hidden="1" customWidth="1"/>
    <col min="7146" max="7146" width="22.33203125" style="1" customWidth="1"/>
    <col min="7147" max="7182" width="0" style="1" hidden="1" customWidth="1"/>
    <col min="7183" max="7203" width="9" style="1"/>
    <col min="7204" max="7204" width="32.6640625" style="1" customWidth="1"/>
    <col min="7205" max="7373" width="9" style="1"/>
    <col min="7374" max="7374" width="3.44140625" style="1" customWidth="1"/>
    <col min="7375" max="7375" width="4" style="1" bestFit="1" customWidth="1"/>
    <col min="7376" max="7376" width="22.109375" style="1" customWidth="1"/>
    <col min="7377" max="7377" width="12.44140625" style="1" customWidth="1"/>
    <col min="7378" max="7378" width="8.88671875" style="1" bestFit="1" customWidth="1"/>
    <col min="7379" max="7379" width="6.44140625" style="1" bestFit="1" customWidth="1"/>
    <col min="7380" max="7380" width="28.109375" style="1" customWidth="1"/>
    <col min="7381" max="7381" width="30.88671875" style="1" customWidth="1"/>
    <col min="7382" max="7382" width="0" style="1" hidden="1" customWidth="1"/>
    <col min="7383" max="7383" width="6.109375" style="1" bestFit="1" customWidth="1"/>
    <col min="7384" max="7384" width="25.88671875" style="1" bestFit="1" customWidth="1"/>
    <col min="7385" max="7385" width="6.109375" style="1" customWidth="1"/>
    <col min="7386" max="7386" width="23.6640625" style="1" customWidth="1"/>
    <col min="7387" max="7387" width="8.44140625" style="1" bestFit="1" customWidth="1"/>
    <col min="7388" max="7388" width="8.44140625" style="1" customWidth="1"/>
    <col min="7389" max="7389" width="6.109375" style="1" customWidth="1"/>
    <col min="7390" max="7390" width="0" style="1" hidden="1" customWidth="1"/>
    <col min="7391" max="7391" width="20.109375" style="1" customWidth="1"/>
    <col min="7392" max="7392" width="5.6640625" style="1" customWidth="1"/>
    <col min="7393" max="7393" width="20.109375" style="1" customWidth="1"/>
    <col min="7394" max="7394" width="5.6640625" style="1" customWidth="1"/>
    <col min="7395" max="7395" width="20.109375" style="1" customWidth="1"/>
    <col min="7396" max="7396" width="5.6640625" style="1" customWidth="1"/>
    <col min="7397" max="7399" width="7.88671875" style="1" customWidth="1"/>
    <col min="7400" max="7400" width="12.44140625" style="1" customWidth="1"/>
    <col min="7401" max="7401" width="0" style="1" hidden="1" customWidth="1"/>
    <col min="7402" max="7402" width="22.33203125" style="1" customWidth="1"/>
    <col min="7403" max="7438" width="0" style="1" hidden="1" customWidth="1"/>
    <col min="7439" max="7459" width="9" style="1"/>
    <col min="7460" max="7460" width="32.6640625" style="1" customWidth="1"/>
    <col min="7461" max="7629" width="9" style="1"/>
    <col min="7630" max="7630" width="3.44140625" style="1" customWidth="1"/>
    <col min="7631" max="7631" width="4" style="1" bestFit="1" customWidth="1"/>
    <col min="7632" max="7632" width="22.109375" style="1" customWidth="1"/>
    <col min="7633" max="7633" width="12.44140625" style="1" customWidth="1"/>
    <col min="7634" max="7634" width="8.88671875" style="1" bestFit="1" customWidth="1"/>
    <col min="7635" max="7635" width="6.44140625" style="1" bestFit="1" customWidth="1"/>
    <col min="7636" max="7636" width="28.109375" style="1" customWidth="1"/>
    <col min="7637" max="7637" width="30.88671875" style="1" customWidth="1"/>
    <col min="7638" max="7638" width="0" style="1" hidden="1" customWidth="1"/>
    <col min="7639" max="7639" width="6.109375" style="1" bestFit="1" customWidth="1"/>
    <col min="7640" max="7640" width="25.88671875" style="1" bestFit="1" customWidth="1"/>
    <col min="7641" max="7641" width="6.109375" style="1" customWidth="1"/>
    <col min="7642" max="7642" width="23.6640625" style="1" customWidth="1"/>
    <col min="7643" max="7643" width="8.44140625" style="1" bestFit="1" customWidth="1"/>
    <col min="7644" max="7644" width="8.44140625" style="1" customWidth="1"/>
    <col min="7645" max="7645" width="6.109375" style="1" customWidth="1"/>
    <col min="7646" max="7646" width="0" style="1" hidden="1" customWidth="1"/>
    <col min="7647" max="7647" width="20.109375" style="1" customWidth="1"/>
    <col min="7648" max="7648" width="5.6640625" style="1" customWidth="1"/>
    <col min="7649" max="7649" width="20.109375" style="1" customWidth="1"/>
    <col min="7650" max="7650" width="5.6640625" style="1" customWidth="1"/>
    <col min="7651" max="7651" width="20.109375" style="1" customWidth="1"/>
    <col min="7652" max="7652" width="5.6640625" style="1" customWidth="1"/>
    <col min="7653" max="7655" width="7.88671875" style="1" customWidth="1"/>
    <col min="7656" max="7656" width="12.44140625" style="1" customWidth="1"/>
    <col min="7657" max="7657" width="0" style="1" hidden="1" customWidth="1"/>
    <col min="7658" max="7658" width="22.33203125" style="1" customWidth="1"/>
    <col min="7659" max="7694" width="0" style="1" hidden="1" customWidth="1"/>
    <col min="7695" max="7715" width="9" style="1"/>
    <col min="7716" max="7716" width="32.6640625" style="1" customWidth="1"/>
    <col min="7717" max="7885" width="9" style="1"/>
    <col min="7886" max="7886" width="3.44140625" style="1" customWidth="1"/>
    <col min="7887" max="7887" width="4" style="1" bestFit="1" customWidth="1"/>
    <col min="7888" max="7888" width="22.109375" style="1" customWidth="1"/>
    <col min="7889" max="7889" width="12.44140625" style="1" customWidth="1"/>
    <col min="7890" max="7890" width="8.88671875" style="1" bestFit="1" customWidth="1"/>
    <col min="7891" max="7891" width="6.44140625" style="1" bestFit="1" customWidth="1"/>
    <col min="7892" max="7892" width="28.109375" style="1" customWidth="1"/>
    <col min="7893" max="7893" width="30.88671875" style="1" customWidth="1"/>
    <col min="7894" max="7894" width="0" style="1" hidden="1" customWidth="1"/>
    <col min="7895" max="7895" width="6.109375" style="1" bestFit="1" customWidth="1"/>
    <col min="7896" max="7896" width="25.88671875" style="1" bestFit="1" customWidth="1"/>
    <col min="7897" max="7897" width="6.109375" style="1" customWidth="1"/>
    <col min="7898" max="7898" width="23.6640625" style="1" customWidth="1"/>
    <col min="7899" max="7899" width="8.44140625" style="1" bestFit="1" customWidth="1"/>
    <col min="7900" max="7900" width="8.44140625" style="1" customWidth="1"/>
    <col min="7901" max="7901" width="6.109375" style="1" customWidth="1"/>
    <col min="7902" max="7902" width="0" style="1" hidden="1" customWidth="1"/>
    <col min="7903" max="7903" width="20.109375" style="1" customWidth="1"/>
    <col min="7904" max="7904" width="5.6640625" style="1" customWidth="1"/>
    <col min="7905" max="7905" width="20.109375" style="1" customWidth="1"/>
    <col min="7906" max="7906" width="5.6640625" style="1" customWidth="1"/>
    <col min="7907" max="7907" width="20.109375" style="1" customWidth="1"/>
    <col min="7908" max="7908" width="5.6640625" style="1" customWidth="1"/>
    <col min="7909" max="7911" width="7.88671875" style="1" customWidth="1"/>
    <col min="7912" max="7912" width="12.44140625" style="1" customWidth="1"/>
    <col min="7913" max="7913" width="0" style="1" hidden="1" customWidth="1"/>
    <col min="7914" max="7914" width="22.33203125" style="1" customWidth="1"/>
    <col min="7915" max="7950" width="0" style="1" hidden="1" customWidth="1"/>
    <col min="7951" max="7971" width="9" style="1"/>
    <col min="7972" max="7972" width="32.6640625" style="1" customWidth="1"/>
    <col min="7973" max="8141" width="9" style="1"/>
    <col min="8142" max="8142" width="3.44140625" style="1" customWidth="1"/>
    <col min="8143" max="8143" width="4" style="1" bestFit="1" customWidth="1"/>
    <col min="8144" max="8144" width="22.109375" style="1" customWidth="1"/>
    <col min="8145" max="8145" width="12.44140625" style="1" customWidth="1"/>
    <col min="8146" max="8146" width="8.88671875" style="1" bestFit="1" customWidth="1"/>
    <col min="8147" max="8147" width="6.44140625" style="1" bestFit="1" customWidth="1"/>
    <col min="8148" max="8148" width="28.109375" style="1" customWidth="1"/>
    <col min="8149" max="8149" width="30.88671875" style="1" customWidth="1"/>
    <col min="8150" max="8150" width="0" style="1" hidden="1" customWidth="1"/>
    <col min="8151" max="8151" width="6.109375" style="1" bestFit="1" customWidth="1"/>
    <col min="8152" max="8152" width="25.88671875" style="1" bestFit="1" customWidth="1"/>
    <col min="8153" max="8153" width="6.109375" style="1" customWidth="1"/>
    <col min="8154" max="8154" width="23.6640625" style="1" customWidth="1"/>
    <col min="8155" max="8155" width="8.44140625" style="1" bestFit="1" customWidth="1"/>
    <col min="8156" max="8156" width="8.44140625" style="1" customWidth="1"/>
    <col min="8157" max="8157" width="6.109375" style="1" customWidth="1"/>
    <col min="8158" max="8158" width="0" style="1" hidden="1" customWidth="1"/>
    <col min="8159" max="8159" width="20.109375" style="1" customWidth="1"/>
    <col min="8160" max="8160" width="5.6640625" style="1" customWidth="1"/>
    <col min="8161" max="8161" width="20.109375" style="1" customWidth="1"/>
    <col min="8162" max="8162" width="5.6640625" style="1" customWidth="1"/>
    <col min="8163" max="8163" width="20.109375" style="1" customWidth="1"/>
    <col min="8164" max="8164" width="5.6640625" style="1" customWidth="1"/>
    <col min="8165" max="8167" width="7.88671875" style="1" customWidth="1"/>
    <col min="8168" max="8168" width="12.44140625" style="1" customWidth="1"/>
    <col min="8169" max="8169" width="0" style="1" hidden="1" customWidth="1"/>
    <col min="8170" max="8170" width="22.33203125" style="1" customWidth="1"/>
    <col min="8171" max="8206" width="0" style="1" hidden="1" customWidth="1"/>
    <col min="8207" max="8227" width="9" style="1"/>
    <col min="8228" max="8228" width="32.6640625" style="1" customWidth="1"/>
    <col min="8229" max="8397" width="9" style="1"/>
    <col min="8398" max="8398" width="3.44140625" style="1" customWidth="1"/>
    <col min="8399" max="8399" width="4" style="1" bestFit="1" customWidth="1"/>
    <col min="8400" max="8400" width="22.109375" style="1" customWidth="1"/>
    <col min="8401" max="8401" width="12.44140625" style="1" customWidth="1"/>
    <col min="8402" max="8402" width="8.88671875" style="1" bestFit="1" customWidth="1"/>
    <col min="8403" max="8403" width="6.44140625" style="1" bestFit="1" customWidth="1"/>
    <col min="8404" max="8404" width="28.109375" style="1" customWidth="1"/>
    <col min="8405" max="8405" width="30.88671875" style="1" customWidth="1"/>
    <col min="8406" max="8406" width="0" style="1" hidden="1" customWidth="1"/>
    <col min="8407" max="8407" width="6.109375" style="1" bestFit="1" customWidth="1"/>
    <col min="8408" max="8408" width="25.88671875" style="1" bestFit="1" customWidth="1"/>
    <col min="8409" max="8409" width="6.109375" style="1" customWidth="1"/>
    <col min="8410" max="8410" width="23.6640625" style="1" customWidth="1"/>
    <col min="8411" max="8411" width="8.44140625" style="1" bestFit="1" customWidth="1"/>
    <col min="8412" max="8412" width="8.44140625" style="1" customWidth="1"/>
    <col min="8413" max="8413" width="6.109375" style="1" customWidth="1"/>
    <col min="8414" max="8414" width="0" style="1" hidden="1" customWidth="1"/>
    <col min="8415" max="8415" width="20.109375" style="1" customWidth="1"/>
    <col min="8416" max="8416" width="5.6640625" style="1" customWidth="1"/>
    <col min="8417" max="8417" width="20.109375" style="1" customWidth="1"/>
    <col min="8418" max="8418" width="5.6640625" style="1" customWidth="1"/>
    <col min="8419" max="8419" width="20.109375" style="1" customWidth="1"/>
    <col min="8420" max="8420" width="5.6640625" style="1" customWidth="1"/>
    <col min="8421" max="8423" width="7.88671875" style="1" customWidth="1"/>
    <col min="8424" max="8424" width="12.44140625" style="1" customWidth="1"/>
    <col min="8425" max="8425" width="0" style="1" hidden="1" customWidth="1"/>
    <col min="8426" max="8426" width="22.33203125" style="1" customWidth="1"/>
    <col min="8427" max="8462" width="0" style="1" hidden="1" customWidth="1"/>
    <col min="8463" max="8483" width="9" style="1"/>
    <col min="8484" max="8484" width="32.6640625" style="1" customWidth="1"/>
    <col min="8485" max="8653" width="9" style="1"/>
    <col min="8654" max="8654" width="3.44140625" style="1" customWidth="1"/>
    <col min="8655" max="8655" width="4" style="1" bestFit="1" customWidth="1"/>
    <col min="8656" max="8656" width="22.109375" style="1" customWidth="1"/>
    <col min="8657" max="8657" width="12.44140625" style="1" customWidth="1"/>
    <col min="8658" max="8658" width="8.88671875" style="1" bestFit="1" customWidth="1"/>
    <col min="8659" max="8659" width="6.44140625" style="1" bestFit="1" customWidth="1"/>
    <col min="8660" max="8660" width="28.109375" style="1" customWidth="1"/>
    <col min="8661" max="8661" width="30.88671875" style="1" customWidth="1"/>
    <col min="8662" max="8662" width="0" style="1" hidden="1" customWidth="1"/>
    <col min="8663" max="8663" width="6.109375" style="1" bestFit="1" customWidth="1"/>
    <col min="8664" max="8664" width="25.88671875" style="1" bestFit="1" customWidth="1"/>
    <col min="8665" max="8665" width="6.109375" style="1" customWidth="1"/>
    <col min="8666" max="8666" width="23.6640625" style="1" customWidth="1"/>
    <col min="8667" max="8667" width="8.44140625" style="1" bestFit="1" customWidth="1"/>
    <col min="8668" max="8668" width="8.44140625" style="1" customWidth="1"/>
    <col min="8669" max="8669" width="6.109375" style="1" customWidth="1"/>
    <col min="8670" max="8670" width="0" style="1" hidden="1" customWidth="1"/>
    <col min="8671" max="8671" width="20.109375" style="1" customWidth="1"/>
    <col min="8672" max="8672" width="5.6640625" style="1" customWidth="1"/>
    <col min="8673" max="8673" width="20.109375" style="1" customWidth="1"/>
    <col min="8674" max="8674" width="5.6640625" style="1" customWidth="1"/>
    <col min="8675" max="8675" width="20.109375" style="1" customWidth="1"/>
    <col min="8676" max="8676" width="5.6640625" style="1" customWidth="1"/>
    <col min="8677" max="8679" width="7.88671875" style="1" customWidth="1"/>
    <col min="8680" max="8680" width="12.44140625" style="1" customWidth="1"/>
    <col min="8681" max="8681" width="0" style="1" hidden="1" customWidth="1"/>
    <col min="8682" max="8682" width="22.33203125" style="1" customWidth="1"/>
    <col min="8683" max="8718" width="0" style="1" hidden="1" customWidth="1"/>
    <col min="8719" max="8739" width="9" style="1"/>
    <col min="8740" max="8740" width="32.6640625" style="1" customWidth="1"/>
    <col min="8741" max="8909" width="9" style="1"/>
    <col min="8910" max="8910" width="3.44140625" style="1" customWidth="1"/>
    <col min="8911" max="8911" width="4" style="1" bestFit="1" customWidth="1"/>
    <col min="8912" max="8912" width="22.109375" style="1" customWidth="1"/>
    <col min="8913" max="8913" width="12.44140625" style="1" customWidth="1"/>
    <col min="8914" max="8914" width="8.88671875" style="1" bestFit="1" customWidth="1"/>
    <col min="8915" max="8915" width="6.44140625" style="1" bestFit="1" customWidth="1"/>
    <col min="8916" max="8916" width="28.109375" style="1" customWidth="1"/>
    <col min="8917" max="8917" width="30.88671875" style="1" customWidth="1"/>
    <col min="8918" max="8918" width="0" style="1" hidden="1" customWidth="1"/>
    <col min="8919" max="8919" width="6.109375" style="1" bestFit="1" customWidth="1"/>
    <col min="8920" max="8920" width="25.88671875" style="1" bestFit="1" customWidth="1"/>
    <col min="8921" max="8921" width="6.109375" style="1" customWidth="1"/>
    <col min="8922" max="8922" width="23.6640625" style="1" customWidth="1"/>
    <col min="8923" max="8923" width="8.44140625" style="1" bestFit="1" customWidth="1"/>
    <col min="8924" max="8924" width="8.44140625" style="1" customWidth="1"/>
    <col min="8925" max="8925" width="6.109375" style="1" customWidth="1"/>
    <col min="8926" max="8926" width="0" style="1" hidden="1" customWidth="1"/>
    <col min="8927" max="8927" width="20.109375" style="1" customWidth="1"/>
    <col min="8928" max="8928" width="5.6640625" style="1" customWidth="1"/>
    <col min="8929" max="8929" width="20.109375" style="1" customWidth="1"/>
    <col min="8930" max="8930" width="5.6640625" style="1" customWidth="1"/>
    <col min="8931" max="8931" width="20.109375" style="1" customWidth="1"/>
    <col min="8932" max="8932" width="5.6640625" style="1" customWidth="1"/>
    <col min="8933" max="8935" width="7.88671875" style="1" customWidth="1"/>
    <col min="8936" max="8936" width="12.44140625" style="1" customWidth="1"/>
    <col min="8937" max="8937" width="0" style="1" hidden="1" customWidth="1"/>
    <col min="8938" max="8938" width="22.33203125" style="1" customWidth="1"/>
    <col min="8939" max="8974" width="0" style="1" hidden="1" customWidth="1"/>
    <col min="8975" max="8995" width="9" style="1"/>
    <col min="8996" max="8996" width="32.6640625" style="1" customWidth="1"/>
    <col min="8997" max="9165" width="9" style="1"/>
    <col min="9166" max="9166" width="3.44140625" style="1" customWidth="1"/>
    <col min="9167" max="9167" width="4" style="1" bestFit="1" customWidth="1"/>
    <col min="9168" max="9168" width="22.109375" style="1" customWidth="1"/>
    <col min="9169" max="9169" width="12.44140625" style="1" customWidth="1"/>
    <col min="9170" max="9170" width="8.88671875" style="1" bestFit="1" customWidth="1"/>
    <col min="9171" max="9171" width="6.44140625" style="1" bestFit="1" customWidth="1"/>
    <col min="9172" max="9172" width="28.109375" style="1" customWidth="1"/>
    <col min="9173" max="9173" width="30.88671875" style="1" customWidth="1"/>
    <col min="9174" max="9174" width="0" style="1" hidden="1" customWidth="1"/>
    <col min="9175" max="9175" width="6.109375" style="1" bestFit="1" customWidth="1"/>
    <col min="9176" max="9176" width="25.88671875" style="1" bestFit="1" customWidth="1"/>
    <col min="9177" max="9177" width="6.109375" style="1" customWidth="1"/>
    <col min="9178" max="9178" width="23.6640625" style="1" customWidth="1"/>
    <col min="9179" max="9179" width="8.44140625" style="1" bestFit="1" customWidth="1"/>
    <col min="9180" max="9180" width="8.44140625" style="1" customWidth="1"/>
    <col min="9181" max="9181" width="6.109375" style="1" customWidth="1"/>
    <col min="9182" max="9182" width="0" style="1" hidden="1" customWidth="1"/>
    <col min="9183" max="9183" width="20.109375" style="1" customWidth="1"/>
    <col min="9184" max="9184" width="5.6640625" style="1" customWidth="1"/>
    <col min="9185" max="9185" width="20.109375" style="1" customWidth="1"/>
    <col min="9186" max="9186" width="5.6640625" style="1" customWidth="1"/>
    <col min="9187" max="9187" width="20.109375" style="1" customWidth="1"/>
    <col min="9188" max="9188" width="5.6640625" style="1" customWidth="1"/>
    <col min="9189" max="9191" width="7.88671875" style="1" customWidth="1"/>
    <col min="9192" max="9192" width="12.44140625" style="1" customWidth="1"/>
    <col min="9193" max="9193" width="0" style="1" hidden="1" customWidth="1"/>
    <col min="9194" max="9194" width="22.33203125" style="1" customWidth="1"/>
    <col min="9195" max="9230" width="0" style="1" hidden="1" customWidth="1"/>
    <col min="9231" max="9251" width="9" style="1"/>
    <col min="9252" max="9252" width="32.6640625" style="1" customWidth="1"/>
    <col min="9253" max="9421" width="9" style="1"/>
    <col min="9422" max="9422" width="3.44140625" style="1" customWidth="1"/>
    <col min="9423" max="9423" width="4" style="1" bestFit="1" customWidth="1"/>
    <col min="9424" max="9424" width="22.109375" style="1" customWidth="1"/>
    <col min="9425" max="9425" width="12.44140625" style="1" customWidth="1"/>
    <col min="9426" max="9426" width="8.88671875" style="1" bestFit="1" customWidth="1"/>
    <col min="9427" max="9427" width="6.44140625" style="1" bestFit="1" customWidth="1"/>
    <col min="9428" max="9428" width="28.109375" style="1" customWidth="1"/>
    <col min="9429" max="9429" width="30.88671875" style="1" customWidth="1"/>
    <col min="9430" max="9430" width="0" style="1" hidden="1" customWidth="1"/>
    <col min="9431" max="9431" width="6.109375" style="1" bestFit="1" customWidth="1"/>
    <col min="9432" max="9432" width="25.88671875" style="1" bestFit="1" customWidth="1"/>
    <col min="9433" max="9433" width="6.109375" style="1" customWidth="1"/>
    <col min="9434" max="9434" width="23.6640625" style="1" customWidth="1"/>
    <col min="9435" max="9435" width="8.44140625" style="1" bestFit="1" customWidth="1"/>
    <col min="9436" max="9436" width="8.44140625" style="1" customWidth="1"/>
    <col min="9437" max="9437" width="6.109375" style="1" customWidth="1"/>
    <col min="9438" max="9438" width="0" style="1" hidden="1" customWidth="1"/>
    <col min="9439" max="9439" width="20.109375" style="1" customWidth="1"/>
    <col min="9440" max="9440" width="5.6640625" style="1" customWidth="1"/>
    <col min="9441" max="9441" width="20.109375" style="1" customWidth="1"/>
    <col min="9442" max="9442" width="5.6640625" style="1" customWidth="1"/>
    <col min="9443" max="9443" width="20.109375" style="1" customWidth="1"/>
    <col min="9444" max="9444" width="5.6640625" style="1" customWidth="1"/>
    <col min="9445" max="9447" width="7.88671875" style="1" customWidth="1"/>
    <col min="9448" max="9448" width="12.44140625" style="1" customWidth="1"/>
    <col min="9449" max="9449" width="0" style="1" hidden="1" customWidth="1"/>
    <col min="9450" max="9450" width="22.33203125" style="1" customWidth="1"/>
    <col min="9451" max="9486" width="0" style="1" hidden="1" customWidth="1"/>
    <col min="9487" max="9507" width="9" style="1"/>
    <col min="9508" max="9508" width="32.6640625" style="1" customWidth="1"/>
    <col min="9509" max="9677" width="9" style="1"/>
    <col min="9678" max="9678" width="3.44140625" style="1" customWidth="1"/>
    <col min="9679" max="9679" width="4" style="1" bestFit="1" customWidth="1"/>
    <col min="9680" max="9680" width="22.109375" style="1" customWidth="1"/>
    <col min="9681" max="9681" width="12.44140625" style="1" customWidth="1"/>
    <col min="9682" max="9682" width="8.88671875" style="1" bestFit="1" customWidth="1"/>
    <col min="9683" max="9683" width="6.44140625" style="1" bestFit="1" customWidth="1"/>
    <col min="9684" max="9684" width="28.109375" style="1" customWidth="1"/>
    <col min="9685" max="9685" width="30.88671875" style="1" customWidth="1"/>
    <col min="9686" max="9686" width="0" style="1" hidden="1" customWidth="1"/>
    <col min="9687" max="9687" width="6.109375" style="1" bestFit="1" customWidth="1"/>
    <col min="9688" max="9688" width="25.88671875" style="1" bestFit="1" customWidth="1"/>
    <col min="9689" max="9689" width="6.109375" style="1" customWidth="1"/>
    <col min="9690" max="9690" width="23.6640625" style="1" customWidth="1"/>
    <col min="9691" max="9691" width="8.44140625" style="1" bestFit="1" customWidth="1"/>
    <col min="9692" max="9692" width="8.44140625" style="1" customWidth="1"/>
    <col min="9693" max="9693" width="6.109375" style="1" customWidth="1"/>
    <col min="9694" max="9694" width="0" style="1" hidden="1" customWidth="1"/>
    <col min="9695" max="9695" width="20.109375" style="1" customWidth="1"/>
    <col min="9696" max="9696" width="5.6640625" style="1" customWidth="1"/>
    <col min="9697" max="9697" width="20.109375" style="1" customWidth="1"/>
    <col min="9698" max="9698" width="5.6640625" style="1" customWidth="1"/>
    <col min="9699" max="9699" width="20.109375" style="1" customWidth="1"/>
    <col min="9700" max="9700" width="5.6640625" style="1" customWidth="1"/>
    <col min="9701" max="9703" width="7.88671875" style="1" customWidth="1"/>
    <col min="9704" max="9704" width="12.44140625" style="1" customWidth="1"/>
    <col min="9705" max="9705" width="0" style="1" hidden="1" customWidth="1"/>
    <col min="9706" max="9706" width="22.33203125" style="1" customWidth="1"/>
    <col min="9707" max="9742" width="0" style="1" hidden="1" customWidth="1"/>
    <col min="9743" max="9763" width="9" style="1"/>
    <col min="9764" max="9764" width="32.6640625" style="1" customWidth="1"/>
    <col min="9765" max="9933" width="9" style="1"/>
    <col min="9934" max="9934" width="3.44140625" style="1" customWidth="1"/>
    <col min="9935" max="9935" width="4" style="1" bestFit="1" customWidth="1"/>
    <col min="9936" max="9936" width="22.109375" style="1" customWidth="1"/>
    <col min="9937" max="9937" width="12.44140625" style="1" customWidth="1"/>
    <col min="9938" max="9938" width="8.88671875" style="1" bestFit="1" customWidth="1"/>
    <col min="9939" max="9939" width="6.44140625" style="1" bestFit="1" customWidth="1"/>
    <col min="9940" max="9940" width="28.109375" style="1" customWidth="1"/>
    <col min="9941" max="9941" width="30.88671875" style="1" customWidth="1"/>
    <col min="9942" max="9942" width="0" style="1" hidden="1" customWidth="1"/>
    <col min="9943" max="9943" width="6.109375" style="1" bestFit="1" customWidth="1"/>
    <col min="9944" max="9944" width="25.88671875" style="1" bestFit="1" customWidth="1"/>
    <col min="9945" max="9945" width="6.109375" style="1" customWidth="1"/>
    <col min="9946" max="9946" width="23.6640625" style="1" customWidth="1"/>
    <col min="9947" max="9947" width="8.44140625" style="1" bestFit="1" customWidth="1"/>
    <col min="9948" max="9948" width="8.44140625" style="1" customWidth="1"/>
    <col min="9949" max="9949" width="6.109375" style="1" customWidth="1"/>
    <col min="9950" max="9950" width="0" style="1" hidden="1" customWidth="1"/>
    <col min="9951" max="9951" width="20.109375" style="1" customWidth="1"/>
    <col min="9952" max="9952" width="5.6640625" style="1" customWidth="1"/>
    <col min="9953" max="9953" width="20.109375" style="1" customWidth="1"/>
    <col min="9954" max="9954" width="5.6640625" style="1" customWidth="1"/>
    <col min="9955" max="9955" width="20.109375" style="1" customWidth="1"/>
    <col min="9956" max="9956" width="5.6640625" style="1" customWidth="1"/>
    <col min="9957" max="9959" width="7.88671875" style="1" customWidth="1"/>
    <col min="9960" max="9960" width="12.44140625" style="1" customWidth="1"/>
    <col min="9961" max="9961" width="0" style="1" hidden="1" customWidth="1"/>
    <col min="9962" max="9962" width="22.33203125" style="1" customWidth="1"/>
    <col min="9963" max="9998" width="0" style="1" hidden="1" customWidth="1"/>
    <col min="9999" max="10019" width="9" style="1"/>
    <col min="10020" max="10020" width="32.6640625" style="1" customWidth="1"/>
    <col min="10021" max="10189" width="9" style="1"/>
    <col min="10190" max="10190" width="3.44140625" style="1" customWidth="1"/>
    <col min="10191" max="10191" width="4" style="1" bestFit="1" customWidth="1"/>
    <col min="10192" max="10192" width="22.109375" style="1" customWidth="1"/>
    <col min="10193" max="10193" width="12.44140625" style="1" customWidth="1"/>
    <col min="10194" max="10194" width="8.88671875" style="1" bestFit="1" customWidth="1"/>
    <col min="10195" max="10195" width="6.44140625" style="1" bestFit="1" customWidth="1"/>
    <col min="10196" max="10196" width="28.109375" style="1" customWidth="1"/>
    <col min="10197" max="10197" width="30.88671875" style="1" customWidth="1"/>
    <col min="10198" max="10198" width="0" style="1" hidden="1" customWidth="1"/>
    <col min="10199" max="10199" width="6.109375" style="1" bestFit="1" customWidth="1"/>
    <col min="10200" max="10200" width="25.88671875" style="1" bestFit="1" customWidth="1"/>
    <col min="10201" max="10201" width="6.109375" style="1" customWidth="1"/>
    <col min="10202" max="10202" width="23.6640625" style="1" customWidth="1"/>
    <col min="10203" max="10203" width="8.44140625" style="1" bestFit="1" customWidth="1"/>
    <col min="10204" max="10204" width="8.44140625" style="1" customWidth="1"/>
    <col min="10205" max="10205" width="6.109375" style="1" customWidth="1"/>
    <col min="10206" max="10206" width="0" style="1" hidden="1" customWidth="1"/>
    <col min="10207" max="10207" width="20.109375" style="1" customWidth="1"/>
    <col min="10208" max="10208" width="5.6640625" style="1" customWidth="1"/>
    <col min="10209" max="10209" width="20.109375" style="1" customWidth="1"/>
    <col min="10210" max="10210" width="5.6640625" style="1" customWidth="1"/>
    <col min="10211" max="10211" width="20.109375" style="1" customWidth="1"/>
    <col min="10212" max="10212" width="5.6640625" style="1" customWidth="1"/>
    <col min="10213" max="10215" width="7.88671875" style="1" customWidth="1"/>
    <col min="10216" max="10216" width="12.44140625" style="1" customWidth="1"/>
    <col min="10217" max="10217" width="0" style="1" hidden="1" customWidth="1"/>
    <col min="10218" max="10218" width="22.33203125" style="1" customWidth="1"/>
    <col min="10219" max="10254" width="0" style="1" hidden="1" customWidth="1"/>
    <col min="10255" max="10275" width="9" style="1"/>
    <col min="10276" max="10276" width="32.6640625" style="1" customWidth="1"/>
    <col min="10277" max="10445" width="9" style="1"/>
    <col min="10446" max="10446" width="3.44140625" style="1" customWidth="1"/>
    <col min="10447" max="10447" width="4" style="1" bestFit="1" customWidth="1"/>
    <col min="10448" max="10448" width="22.109375" style="1" customWidth="1"/>
    <col min="10449" max="10449" width="12.44140625" style="1" customWidth="1"/>
    <col min="10450" max="10450" width="8.88671875" style="1" bestFit="1" customWidth="1"/>
    <col min="10451" max="10451" width="6.44140625" style="1" bestFit="1" customWidth="1"/>
    <col min="10452" max="10452" width="28.109375" style="1" customWidth="1"/>
    <col min="10453" max="10453" width="30.88671875" style="1" customWidth="1"/>
    <col min="10454" max="10454" width="0" style="1" hidden="1" customWidth="1"/>
    <col min="10455" max="10455" width="6.109375" style="1" bestFit="1" customWidth="1"/>
    <col min="10456" max="10456" width="25.88671875" style="1" bestFit="1" customWidth="1"/>
    <col min="10457" max="10457" width="6.109375" style="1" customWidth="1"/>
    <col min="10458" max="10458" width="23.6640625" style="1" customWidth="1"/>
    <col min="10459" max="10459" width="8.44140625" style="1" bestFit="1" customWidth="1"/>
    <col min="10460" max="10460" width="8.44140625" style="1" customWidth="1"/>
    <col min="10461" max="10461" width="6.109375" style="1" customWidth="1"/>
    <col min="10462" max="10462" width="0" style="1" hidden="1" customWidth="1"/>
    <col min="10463" max="10463" width="20.109375" style="1" customWidth="1"/>
    <col min="10464" max="10464" width="5.6640625" style="1" customWidth="1"/>
    <col min="10465" max="10465" width="20.109375" style="1" customWidth="1"/>
    <col min="10466" max="10466" width="5.6640625" style="1" customWidth="1"/>
    <col min="10467" max="10467" width="20.109375" style="1" customWidth="1"/>
    <col min="10468" max="10468" width="5.6640625" style="1" customWidth="1"/>
    <col min="10469" max="10471" width="7.88671875" style="1" customWidth="1"/>
    <col min="10472" max="10472" width="12.44140625" style="1" customWidth="1"/>
    <col min="10473" max="10473" width="0" style="1" hidden="1" customWidth="1"/>
    <col min="10474" max="10474" width="22.33203125" style="1" customWidth="1"/>
    <col min="10475" max="10510" width="0" style="1" hidden="1" customWidth="1"/>
    <col min="10511" max="10531" width="9" style="1"/>
    <col min="10532" max="10532" width="32.6640625" style="1" customWidth="1"/>
    <col min="10533" max="10701" width="9" style="1"/>
    <col min="10702" max="10702" width="3.44140625" style="1" customWidth="1"/>
    <col min="10703" max="10703" width="4" style="1" bestFit="1" customWidth="1"/>
    <col min="10704" max="10704" width="22.109375" style="1" customWidth="1"/>
    <col min="10705" max="10705" width="12.44140625" style="1" customWidth="1"/>
    <col min="10706" max="10706" width="8.88671875" style="1" bestFit="1" customWidth="1"/>
    <col min="10707" max="10707" width="6.44140625" style="1" bestFit="1" customWidth="1"/>
    <col min="10708" max="10708" width="28.109375" style="1" customWidth="1"/>
    <col min="10709" max="10709" width="30.88671875" style="1" customWidth="1"/>
    <col min="10710" max="10710" width="0" style="1" hidden="1" customWidth="1"/>
    <col min="10711" max="10711" width="6.109375" style="1" bestFit="1" customWidth="1"/>
    <col min="10712" max="10712" width="25.88671875" style="1" bestFit="1" customWidth="1"/>
    <col min="10713" max="10713" width="6.109375" style="1" customWidth="1"/>
    <col min="10714" max="10714" width="23.6640625" style="1" customWidth="1"/>
    <col min="10715" max="10715" width="8.44140625" style="1" bestFit="1" customWidth="1"/>
    <col min="10716" max="10716" width="8.44140625" style="1" customWidth="1"/>
    <col min="10717" max="10717" width="6.109375" style="1" customWidth="1"/>
    <col min="10718" max="10718" width="0" style="1" hidden="1" customWidth="1"/>
    <col min="10719" max="10719" width="20.109375" style="1" customWidth="1"/>
    <col min="10720" max="10720" width="5.6640625" style="1" customWidth="1"/>
    <col min="10721" max="10721" width="20.109375" style="1" customWidth="1"/>
    <col min="10722" max="10722" width="5.6640625" style="1" customWidth="1"/>
    <col min="10723" max="10723" width="20.109375" style="1" customWidth="1"/>
    <col min="10724" max="10724" width="5.6640625" style="1" customWidth="1"/>
    <col min="10725" max="10727" width="7.88671875" style="1" customWidth="1"/>
    <col min="10728" max="10728" width="12.44140625" style="1" customWidth="1"/>
    <col min="10729" max="10729" width="0" style="1" hidden="1" customWidth="1"/>
    <col min="10730" max="10730" width="22.33203125" style="1" customWidth="1"/>
    <col min="10731" max="10766" width="0" style="1" hidden="1" customWidth="1"/>
    <col min="10767" max="10787" width="9" style="1"/>
    <col min="10788" max="10788" width="32.6640625" style="1" customWidth="1"/>
    <col min="10789" max="10957" width="9" style="1"/>
    <col min="10958" max="10958" width="3.44140625" style="1" customWidth="1"/>
    <col min="10959" max="10959" width="4" style="1" bestFit="1" customWidth="1"/>
    <col min="10960" max="10960" width="22.109375" style="1" customWidth="1"/>
    <col min="10961" max="10961" width="12.44140625" style="1" customWidth="1"/>
    <col min="10962" max="10962" width="8.88671875" style="1" bestFit="1" customWidth="1"/>
    <col min="10963" max="10963" width="6.44140625" style="1" bestFit="1" customWidth="1"/>
    <col min="10964" max="10964" width="28.109375" style="1" customWidth="1"/>
    <col min="10965" max="10965" width="30.88671875" style="1" customWidth="1"/>
    <col min="10966" max="10966" width="0" style="1" hidden="1" customWidth="1"/>
    <col min="10967" max="10967" width="6.109375" style="1" bestFit="1" customWidth="1"/>
    <col min="10968" max="10968" width="25.88671875" style="1" bestFit="1" customWidth="1"/>
    <col min="10969" max="10969" width="6.109375" style="1" customWidth="1"/>
    <col min="10970" max="10970" width="23.6640625" style="1" customWidth="1"/>
    <col min="10971" max="10971" width="8.44140625" style="1" bestFit="1" customWidth="1"/>
    <col min="10972" max="10972" width="8.44140625" style="1" customWidth="1"/>
    <col min="10973" max="10973" width="6.109375" style="1" customWidth="1"/>
    <col min="10974" max="10974" width="0" style="1" hidden="1" customWidth="1"/>
    <col min="10975" max="10975" width="20.109375" style="1" customWidth="1"/>
    <col min="10976" max="10976" width="5.6640625" style="1" customWidth="1"/>
    <col min="10977" max="10977" width="20.109375" style="1" customWidth="1"/>
    <col min="10978" max="10978" width="5.6640625" style="1" customWidth="1"/>
    <col min="10979" max="10979" width="20.109375" style="1" customWidth="1"/>
    <col min="10980" max="10980" width="5.6640625" style="1" customWidth="1"/>
    <col min="10981" max="10983" width="7.88671875" style="1" customWidth="1"/>
    <col min="10984" max="10984" width="12.44140625" style="1" customWidth="1"/>
    <col min="10985" max="10985" width="0" style="1" hidden="1" customWidth="1"/>
    <col min="10986" max="10986" width="22.33203125" style="1" customWidth="1"/>
    <col min="10987" max="11022" width="0" style="1" hidden="1" customWidth="1"/>
    <col min="11023" max="11043" width="9" style="1"/>
    <col min="11044" max="11044" width="32.6640625" style="1" customWidth="1"/>
    <col min="11045" max="11213" width="9" style="1"/>
    <col min="11214" max="11214" width="3.44140625" style="1" customWidth="1"/>
    <col min="11215" max="11215" width="4" style="1" bestFit="1" customWidth="1"/>
    <col min="11216" max="11216" width="22.109375" style="1" customWidth="1"/>
    <col min="11217" max="11217" width="12.44140625" style="1" customWidth="1"/>
    <col min="11218" max="11218" width="8.88671875" style="1" bestFit="1" customWidth="1"/>
    <col min="11219" max="11219" width="6.44140625" style="1" bestFit="1" customWidth="1"/>
    <col min="11220" max="11220" width="28.109375" style="1" customWidth="1"/>
    <col min="11221" max="11221" width="30.88671875" style="1" customWidth="1"/>
    <col min="11222" max="11222" width="0" style="1" hidden="1" customWidth="1"/>
    <col min="11223" max="11223" width="6.109375" style="1" bestFit="1" customWidth="1"/>
    <col min="11224" max="11224" width="25.88671875" style="1" bestFit="1" customWidth="1"/>
    <col min="11225" max="11225" width="6.109375" style="1" customWidth="1"/>
    <col min="11226" max="11226" width="23.6640625" style="1" customWidth="1"/>
    <col min="11227" max="11227" width="8.44140625" style="1" bestFit="1" customWidth="1"/>
    <col min="11228" max="11228" width="8.44140625" style="1" customWidth="1"/>
    <col min="11229" max="11229" width="6.109375" style="1" customWidth="1"/>
    <col min="11230" max="11230" width="0" style="1" hidden="1" customWidth="1"/>
    <col min="11231" max="11231" width="20.109375" style="1" customWidth="1"/>
    <col min="11232" max="11232" width="5.6640625" style="1" customWidth="1"/>
    <col min="11233" max="11233" width="20.109375" style="1" customWidth="1"/>
    <col min="11234" max="11234" width="5.6640625" style="1" customWidth="1"/>
    <col min="11235" max="11235" width="20.109375" style="1" customWidth="1"/>
    <col min="11236" max="11236" width="5.6640625" style="1" customWidth="1"/>
    <col min="11237" max="11239" width="7.88671875" style="1" customWidth="1"/>
    <col min="11240" max="11240" width="12.44140625" style="1" customWidth="1"/>
    <col min="11241" max="11241" width="0" style="1" hidden="1" customWidth="1"/>
    <col min="11242" max="11242" width="22.33203125" style="1" customWidth="1"/>
    <col min="11243" max="11278" width="0" style="1" hidden="1" customWidth="1"/>
    <col min="11279" max="11299" width="9" style="1"/>
    <col min="11300" max="11300" width="32.6640625" style="1" customWidth="1"/>
    <col min="11301" max="11469" width="9" style="1"/>
    <col min="11470" max="11470" width="3.44140625" style="1" customWidth="1"/>
    <col min="11471" max="11471" width="4" style="1" bestFit="1" customWidth="1"/>
    <col min="11472" max="11472" width="22.109375" style="1" customWidth="1"/>
    <col min="11473" max="11473" width="12.44140625" style="1" customWidth="1"/>
    <col min="11474" max="11474" width="8.88671875" style="1" bestFit="1" customWidth="1"/>
    <col min="11475" max="11475" width="6.44140625" style="1" bestFit="1" customWidth="1"/>
    <col min="11476" max="11476" width="28.109375" style="1" customWidth="1"/>
    <col min="11477" max="11477" width="30.88671875" style="1" customWidth="1"/>
    <col min="11478" max="11478" width="0" style="1" hidden="1" customWidth="1"/>
    <col min="11479" max="11479" width="6.109375" style="1" bestFit="1" customWidth="1"/>
    <col min="11480" max="11480" width="25.88671875" style="1" bestFit="1" customWidth="1"/>
    <col min="11481" max="11481" width="6.109375" style="1" customWidth="1"/>
    <col min="11482" max="11482" width="23.6640625" style="1" customWidth="1"/>
    <col min="11483" max="11483" width="8.44140625" style="1" bestFit="1" customWidth="1"/>
    <col min="11484" max="11484" width="8.44140625" style="1" customWidth="1"/>
    <col min="11485" max="11485" width="6.109375" style="1" customWidth="1"/>
    <col min="11486" max="11486" width="0" style="1" hidden="1" customWidth="1"/>
    <col min="11487" max="11487" width="20.109375" style="1" customWidth="1"/>
    <col min="11488" max="11488" width="5.6640625" style="1" customWidth="1"/>
    <col min="11489" max="11489" width="20.109375" style="1" customWidth="1"/>
    <col min="11490" max="11490" width="5.6640625" style="1" customWidth="1"/>
    <col min="11491" max="11491" width="20.109375" style="1" customWidth="1"/>
    <col min="11492" max="11492" width="5.6640625" style="1" customWidth="1"/>
    <col min="11493" max="11495" width="7.88671875" style="1" customWidth="1"/>
    <col min="11496" max="11496" width="12.44140625" style="1" customWidth="1"/>
    <col min="11497" max="11497" width="0" style="1" hidden="1" customWidth="1"/>
    <col min="11498" max="11498" width="22.33203125" style="1" customWidth="1"/>
    <col min="11499" max="11534" width="0" style="1" hidden="1" customWidth="1"/>
    <col min="11535" max="11555" width="9" style="1"/>
    <col min="11556" max="11556" width="32.6640625" style="1" customWidth="1"/>
    <col min="11557" max="11725" width="9" style="1"/>
    <col min="11726" max="11726" width="3.44140625" style="1" customWidth="1"/>
    <col min="11727" max="11727" width="4" style="1" bestFit="1" customWidth="1"/>
    <col min="11728" max="11728" width="22.109375" style="1" customWidth="1"/>
    <col min="11729" max="11729" width="12.44140625" style="1" customWidth="1"/>
    <col min="11730" max="11730" width="8.88671875" style="1" bestFit="1" customWidth="1"/>
    <col min="11731" max="11731" width="6.44140625" style="1" bestFit="1" customWidth="1"/>
    <col min="11732" max="11732" width="28.109375" style="1" customWidth="1"/>
    <col min="11733" max="11733" width="30.88671875" style="1" customWidth="1"/>
    <col min="11734" max="11734" width="0" style="1" hidden="1" customWidth="1"/>
    <col min="11735" max="11735" width="6.109375" style="1" bestFit="1" customWidth="1"/>
    <col min="11736" max="11736" width="25.88671875" style="1" bestFit="1" customWidth="1"/>
    <col min="11737" max="11737" width="6.109375" style="1" customWidth="1"/>
    <col min="11738" max="11738" width="23.6640625" style="1" customWidth="1"/>
    <col min="11739" max="11739" width="8.44140625" style="1" bestFit="1" customWidth="1"/>
    <col min="11740" max="11740" width="8.44140625" style="1" customWidth="1"/>
    <col min="11741" max="11741" width="6.109375" style="1" customWidth="1"/>
    <col min="11742" max="11742" width="0" style="1" hidden="1" customWidth="1"/>
    <col min="11743" max="11743" width="20.109375" style="1" customWidth="1"/>
    <col min="11744" max="11744" width="5.6640625" style="1" customWidth="1"/>
    <col min="11745" max="11745" width="20.109375" style="1" customWidth="1"/>
    <col min="11746" max="11746" width="5.6640625" style="1" customWidth="1"/>
    <col min="11747" max="11747" width="20.109375" style="1" customWidth="1"/>
    <col min="11748" max="11748" width="5.6640625" style="1" customWidth="1"/>
    <col min="11749" max="11751" width="7.88671875" style="1" customWidth="1"/>
    <col min="11752" max="11752" width="12.44140625" style="1" customWidth="1"/>
    <col min="11753" max="11753" width="0" style="1" hidden="1" customWidth="1"/>
    <col min="11754" max="11754" width="22.33203125" style="1" customWidth="1"/>
    <col min="11755" max="11790" width="0" style="1" hidden="1" customWidth="1"/>
    <col min="11791" max="11811" width="9" style="1"/>
    <col min="11812" max="11812" width="32.6640625" style="1" customWidth="1"/>
    <col min="11813" max="11981" width="9" style="1"/>
    <col min="11982" max="11982" width="3.44140625" style="1" customWidth="1"/>
    <col min="11983" max="11983" width="4" style="1" bestFit="1" customWidth="1"/>
    <col min="11984" max="11984" width="22.109375" style="1" customWidth="1"/>
    <col min="11985" max="11985" width="12.44140625" style="1" customWidth="1"/>
    <col min="11986" max="11986" width="8.88671875" style="1" bestFit="1" customWidth="1"/>
    <col min="11987" max="11987" width="6.44140625" style="1" bestFit="1" customWidth="1"/>
    <col min="11988" max="11988" width="28.109375" style="1" customWidth="1"/>
    <col min="11989" max="11989" width="30.88671875" style="1" customWidth="1"/>
    <col min="11990" max="11990" width="0" style="1" hidden="1" customWidth="1"/>
    <col min="11991" max="11991" width="6.109375" style="1" bestFit="1" customWidth="1"/>
    <col min="11992" max="11992" width="25.88671875" style="1" bestFit="1" customWidth="1"/>
    <col min="11993" max="11993" width="6.109375" style="1" customWidth="1"/>
    <col min="11994" max="11994" width="23.6640625" style="1" customWidth="1"/>
    <col min="11995" max="11995" width="8.44140625" style="1" bestFit="1" customWidth="1"/>
    <col min="11996" max="11996" width="8.44140625" style="1" customWidth="1"/>
    <col min="11997" max="11997" width="6.109375" style="1" customWidth="1"/>
    <col min="11998" max="11998" width="0" style="1" hidden="1" customWidth="1"/>
    <col min="11999" max="11999" width="20.109375" style="1" customWidth="1"/>
    <col min="12000" max="12000" width="5.6640625" style="1" customWidth="1"/>
    <col min="12001" max="12001" width="20.109375" style="1" customWidth="1"/>
    <col min="12002" max="12002" width="5.6640625" style="1" customWidth="1"/>
    <col min="12003" max="12003" width="20.109375" style="1" customWidth="1"/>
    <col min="12004" max="12004" width="5.6640625" style="1" customWidth="1"/>
    <col min="12005" max="12007" width="7.88671875" style="1" customWidth="1"/>
    <col min="12008" max="12008" width="12.44140625" style="1" customWidth="1"/>
    <col min="12009" max="12009" width="0" style="1" hidden="1" customWidth="1"/>
    <col min="12010" max="12010" width="22.33203125" style="1" customWidth="1"/>
    <col min="12011" max="12046" width="0" style="1" hidden="1" customWidth="1"/>
    <col min="12047" max="12067" width="9" style="1"/>
    <col min="12068" max="12068" width="32.6640625" style="1" customWidth="1"/>
    <col min="12069" max="12237" width="9" style="1"/>
    <col min="12238" max="12238" width="3.44140625" style="1" customWidth="1"/>
    <col min="12239" max="12239" width="4" style="1" bestFit="1" customWidth="1"/>
    <col min="12240" max="12240" width="22.109375" style="1" customWidth="1"/>
    <col min="12241" max="12241" width="12.44140625" style="1" customWidth="1"/>
    <col min="12242" max="12242" width="8.88671875" style="1" bestFit="1" customWidth="1"/>
    <col min="12243" max="12243" width="6.44140625" style="1" bestFit="1" customWidth="1"/>
    <col min="12244" max="12244" width="28.109375" style="1" customWidth="1"/>
    <col min="12245" max="12245" width="30.88671875" style="1" customWidth="1"/>
    <col min="12246" max="12246" width="0" style="1" hidden="1" customWidth="1"/>
    <col min="12247" max="12247" width="6.109375" style="1" bestFit="1" customWidth="1"/>
    <col min="12248" max="12248" width="25.88671875" style="1" bestFit="1" customWidth="1"/>
    <col min="12249" max="12249" width="6.109375" style="1" customWidth="1"/>
    <col min="12250" max="12250" width="23.6640625" style="1" customWidth="1"/>
    <col min="12251" max="12251" width="8.44140625" style="1" bestFit="1" customWidth="1"/>
    <col min="12252" max="12252" width="8.44140625" style="1" customWidth="1"/>
    <col min="12253" max="12253" width="6.109375" style="1" customWidth="1"/>
    <col min="12254" max="12254" width="0" style="1" hidden="1" customWidth="1"/>
    <col min="12255" max="12255" width="20.109375" style="1" customWidth="1"/>
    <col min="12256" max="12256" width="5.6640625" style="1" customWidth="1"/>
    <col min="12257" max="12257" width="20.109375" style="1" customWidth="1"/>
    <col min="12258" max="12258" width="5.6640625" style="1" customWidth="1"/>
    <col min="12259" max="12259" width="20.109375" style="1" customWidth="1"/>
    <col min="12260" max="12260" width="5.6640625" style="1" customWidth="1"/>
    <col min="12261" max="12263" width="7.88671875" style="1" customWidth="1"/>
    <col min="12264" max="12264" width="12.44140625" style="1" customWidth="1"/>
    <col min="12265" max="12265" width="0" style="1" hidden="1" customWidth="1"/>
    <col min="12266" max="12266" width="22.33203125" style="1" customWidth="1"/>
    <col min="12267" max="12302" width="0" style="1" hidden="1" customWidth="1"/>
    <col min="12303" max="12323" width="9" style="1"/>
    <col min="12324" max="12324" width="32.6640625" style="1" customWidth="1"/>
    <col min="12325" max="12493" width="9" style="1"/>
    <col min="12494" max="12494" width="3.44140625" style="1" customWidth="1"/>
    <col min="12495" max="12495" width="4" style="1" bestFit="1" customWidth="1"/>
    <col min="12496" max="12496" width="22.109375" style="1" customWidth="1"/>
    <col min="12497" max="12497" width="12.44140625" style="1" customWidth="1"/>
    <col min="12498" max="12498" width="8.88671875" style="1" bestFit="1" customWidth="1"/>
    <col min="12499" max="12499" width="6.44140625" style="1" bestFit="1" customWidth="1"/>
    <col min="12500" max="12500" width="28.109375" style="1" customWidth="1"/>
    <col min="12501" max="12501" width="30.88671875" style="1" customWidth="1"/>
    <col min="12502" max="12502" width="0" style="1" hidden="1" customWidth="1"/>
    <col min="12503" max="12503" width="6.109375" style="1" bestFit="1" customWidth="1"/>
    <col min="12504" max="12504" width="25.88671875" style="1" bestFit="1" customWidth="1"/>
    <col min="12505" max="12505" width="6.109375" style="1" customWidth="1"/>
    <col min="12506" max="12506" width="23.6640625" style="1" customWidth="1"/>
    <col min="12507" max="12507" width="8.44140625" style="1" bestFit="1" customWidth="1"/>
    <col min="12508" max="12508" width="8.44140625" style="1" customWidth="1"/>
    <col min="12509" max="12509" width="6.109375" style="1" customWidth="1"/>
    <col min="12510" max="12510" width="0" style="1" hidden="1" customWidth="1"/>
    <col min="12511" max="12511" width="20.109375" style="1" customWidth="1"/>
    <col min="12512" max="12512" width="5.6640625" style="1" customWidth="1"/>
    <col min="12513" max="12513" width="20.109375" style="1" customWidth="1"/>
    <col min="12514" max="12514" width="5.6640625" style="1" customWidth="1"/>
    <col min="12515" max="12515" width="20.109375" style="1" customWidth="1"/>
    <col min="12516" max="12516" width="5.6640625" style="1" customWidth="1"/>
    <col min="12517" max="12519" width="7.88671875" style="1" customWidth="1"/>
    <col min="12520" max="12520" width="12.44140625" style="1" customWidth="1"/>
    <col min="12521" max="12521" width="0" style="1" hidden="1" customWidth="1"/>
    <col min="12522" max="12522" width="22.33203125" style="1" customWidth="1"/>
    <col min="12523" max="12558" width="0" style="1" hidden="1" customWidth="1"/>
    <col min="12559" max="12579" width="9" style="1"/>
    <col min="12580" max="12580" width="32.6640625" style="1" customWidth="1"/>
    <col min="12581" max="12749" width="9" style="1"/>
    <col min="12750" max="12750" width="3.44140625" style="1" customWidth="1"/>
    <col min="12751" max="12751" width="4" style="1" bestFit="1" customWidth="1"/>
    <col min="12752" max="12752" width="22.109375" style="1" customWidth="1"/>
    <col min="12753" max="12753" width="12.44140625" style="1" customWidth="1"/>
    <col min="12754" max="12754" width="8.88671875" style="1" bestFit="1" customWidth="1"/>
    <col min="12755" max="12755" width="6.44140625" style="1" bestFit="1" customWidth="1"/>
    <col min="12756" max="12756" width="28.109375" style="1" customWidth="1"/>
    <col min="12757" max="12757" width="30.88671875" style="1" customWidth="1"/>
    <col min="12758" max="12758" width="0" style="1" hidden="1" customWidth="1"/>
    <col min="12759" max="12759" width="6.109375" style="1" bestFit="1" customWidth="1"/>
    <col min="12760" max="12760" width="25.88671875" style="1" bestFit="1" customWidth="1"/>
    <col min="12761" max="12761" width="6.109375" style="1" customWidth="1"/>
    <col min="12762" max="12762" width="23.6640625" style="1" customWidth="1"/>
    <col min="12763" max="12763" width="8.44140625" style="1" bestFit="1" customWidth="1"/>
    <col min="12764" max="12764" width="8.44140625" style="1" customWidth="1"/>
    <col min="12765" max="12765" width="6.109375" style="1" customWidth="1"/>
    <col min="12766" max="12766" width="0" style="1" hidden="1" customWidth="1"/>
    <col min="12767" max="12767" width="20.109375" style="1" customWidth="1"/>
    <col min="12768" max="12768" width="5.6640625" style="1" customWidth="1"/>
    <col min="12769" max="12769" width="20.109375" style="1" customWidth="1"/>
    <col min="12770" max="12770" width="5.6640625" style="1" customWidth="1"/>
    <col min="12771" max="12771" width="20.109375" style="1" customWidth="1"/>
    <col min="12772" max="12772" width="5.6640625" style="1" customWidth="1"/>
    <col min="12773" max="12775" width="7.88671875" style="1" customWidth="1"/>
    <col min="12776" max="12776" width="12.44140625" style="1" customWidth="1"/>
    <col min="12777" max="12777" width="0" style="1" hidden="1" customWidth="1"/>
    <col min="12778" max="12778" width="22.33203125" style="1" customWidth="1"/>
    <col min="12779" max="12814" width="0" style="1" hidden="1" customWidth="1"/>
    <col min="12815" max="12835" width="9" style="1"/>
    <col min="12836" max="12836" width="32.6640625" style="1" customWidth="1"/>
    <col min="12837" max="13005" width="9" style="1"/>
    <col min="13006" max="13006" width="3.44140625" style="1" customWidth="1"/>
    <col min="13007" max="13007" width="4" style="1" bestFit="1" customWidth="1"/>
    <col min="13008" max="13008" width="22.109375" style="1" customWidth="1"/>
    <col min="13009" max="13009" width="12.44140625" style="1" customWidth="1"/>
    <col min="13010" max="13010" width="8.88671875" style="1" bestFit="1" customWidth="1"/>
    <col min="13011" max="13011" width="6.44140625" style="1" bestFit="1" customWidth="1"/>
    <col min="13012" max="13012" width="28.109375" style="1" customWidth="1"/>
    <col min="13013" max="13013" width="30.88671875" style="1" customWidth="1"/>
    <col min="13014" max="13014" width="0" style="1" hidden="1" customWidth="1"/>
    <col min="13015" max="13015" width="6.109375" style="1" bestFit="1" customWidth="1"/>
    <col min="13016" max="13016" width="25.88671875" style="1" bestFit="1" customWidth="1"/>
    <col min="13017" max="13017" width="6.109375" style="1" customWidth="1"/>
    <col min="13018" max="13018" width="23.6640625" style="1" customWidth="1"/>
    <col min="13019" max="13019" width="8.44140625" style="1" bestFit="1" customWidth="1"/>
    <col min="13020" max="13020" width="8.44140625" style="1" customWidth="1"/>
    <col min="13021" max="13021" width="6.109375" style="1" customWidth="1"/>
    <col min="13022" max="13022" width="0" style="1" hidden="1" customWidth="1"/>
    <col min="13023" max="13023" width="20.109375" style="1" customWidth="1"/>
    <col min="13024" max="13024" width="5.6640625" style="1" customWidth="1"/>
    <col min="13025" max="13025" width="20.109375" style="1" customWidth="1"/>
    <col min="13026" max="13026" width="5.6640625" style="1" customWidth="1"/>
    <col min="13027" max="13027" width="20.109375" style="1" customWidth="1"/>
    <col min="13028" max="13028" width="5.6640625" style="1" customWidth="1"/>
    <col min="13029" max="13031" width="7.88671875" style="1" customWidth="1"/>
    <col min="13032" max="13032" width="12.44140625" style="1" customWidth="1"/>
    <col min="13033" max="13033" width="0" style="1" hidden="1" customWidth="1"/>
    <col min="13034" max="13034" width="22.33203125" style="1" customWidth="1"/>
    <col min="13035" max="13070" width="0" style="1" hidden="1" customWidth="1"/>
    <col min="13071" max="13091" width="9" style="1"/>
    <col min="13092" max="13092" width="32.6640625" style="1" customWidth="1"/>
    <col min="13093" max="13261" width="9" style="1"/>
    <col min="13262" max="13262" width="3.44140625" style="1" customWidth="1"/>
    <col min="13263" max="13263" width="4" style="1" bestFit="1" customWidth="1"/>
    <col min="13264" max="13264" width="22.109375" style="1" customWidth="1"/>
    <col min="13265" max="13265" width="12.44140625" style="1" customWidth="1"/>
    <col min="13266" max="13266" width="8.88671875" style="1" bestFit="1" customWidth="1"/>
    <col min="13267" max="13267" width="6.44140625" style="1" bestFit="1" customWidth="1"/>
    <col min="13268" max="13268" width="28.109375" style="1" customWidth="1"/>
    <col min="13269" max="13269" width="30.88671875" style="1" customWidth="1"/>
    <col min="13270" max="13270" width="0" style="1" hidden="1" customWidth="1"/>
    <col min="13271" max="13271" width="6.109375" style="1" bestFit="1" customWidth="1"/>
    <col min="13272" max="13272" width="25.88671875" style="1" bestFit="1" customWidth="1"/>
    <col min="13273" max="13273" width="6.109375" style="1" customWidth="1"/>
    <col min="13274" max="13274" width="23.6640625" style="1" customWidth="1"/>
    <col min="13275" max="13275" width="8.44140625" style="1" bestFit="1" customWidth="1"/>
    <col min="13276" max="13276" width="8.44140625" style="1" customWidth="1"/>
    <col min="13277" max="13277" width="6.109375" style="1" customWidth="1"/>
    <col min="13278" max="13278" width="0" style="1" hidden="1" customWidth="1"/>
    <col min="13279" max="13279" width="20.109375" style="1" customWidth="1"/>
    <col min="13280" max="13280" width="5.6640625" style="1" customWidth="1"/>
    <col min="13281" max="13281" width="20.109375" style="1" customWidth="1"/>
    <col min="13282" max="13282" width="5.6640625" style="1" customWidth="1"/>
    <col min="13283" max="13283" width="20.109375" style="1" customWidth="1"/>
    <col min="13284" max="13284" width="5.6640625" style="1" customWidth="1"/>
    <col min="13285" max="13287" width="7.88671875" style="1" customWidth="1"/>
    <col min="13288" max="13288" width="12.44140625" style="1" customWidth="1"/>
    <col min="13289" max="13289" width="0" style="1" hidden="1" customWidth="1"/>
    <col min="13290" max="13290" width="22.33203125" style="1" customWidth="1"/>
    <col min="13291" max="13326" width="0" style="1" hidden="1" customWidth="1"/>
    <col min="13327" max="13347" width="9" style="1"/>
    <col min="13348" max="13348" width="32.6640625" style="1" customWidth="1"/>
    <col min="13349" max="13517" width="9" style="1"/>
    <col min="13518" max="13518" width="3.44140625" style="1" customWidth="1"/>
    <col min="13519" max="13519" width="4" style="1" bestFit="1" customWidth="1"/>
    <col min="13520" max="13520" width="22.109375" style="1" customWidth="1"/>
    <col min="13521" max="13521" width="12.44140625" style="1" customWidth="1"/>
    <col min="13522" max="13522" width="8.88671875" style="1" bestFit="1" customWidth="1"/>
    <col min="13523" max="13523" width="6.44140625" style="1" bestFit="1" customWidth="1"/>
    <col min="13524" max="13524" width="28.109375" style="1" customWidth="1"/>
    <col min="13525" max="13525" width="30.88671875" style="1" customWidth="1"/>
    <col min="13526" max="13526" width="0" style="1" hidden="1" customWidth="1"/>
    <col min="13527" max="13527" width="6.109375" style="1" bestFit="1" customWidth="1"/>
    <col min="13528" max="13528" width="25.88671875" style="1" bestFit="1" customWidth="1"/>
    <col min="13529" max="13529" width="6.109375" style="1" customWidth="1"/>
    <col min="13530" max="13530" width="23.6640625" style="1" customWidth="1"/>
    <col min="13531" max="13531" width="8.44140625" style="1" bestFit="1" customWidth="1"/>
    <col min="13532" max="13532" width="8.44140625" style="1" customWidth="1"/>
    <col min="13533" max="13533" width="6.109375" style="1" customWidth="1"/>
    <col min="13534" max="13534" width="0" style="1" hidden="1" customWidth="1"/>
    <col min="13535" max="13535" width="20.109375" style="1" customWidth="1"/>
    <col min="13536" max="13536" width="5.6640625" style="1" customWidth="1"/>
    <col min="13537" max="13537" width="20.109375" style="1" customWidth="1"/>
    <col min="13538" max="13538" width="5.6640625" style="1" customWidth="1"/>
    <col min="13539" max="13539" width="20.109375" style="1" customWidth="1"/>
    <col min="13540" max="13540" width="5.6640625" style="1" customWidth="1"/>
    <col min="13541" max="13543" width="7.88671875" style="1" customWidth="1"/>
    <col min="13544" max="13544" width="12.44140625" style="1" customWidth="1"/>
    <col min="13545" max="13545" width="0" style="1" hidden="1" customWidth="1"/>
    <col min="13546" max="13546" width="22.33203125" style="1" customWidth="1"/>
    <col min="13547" max="13582" width="0" style="1" hidden="1" customWidth="1"/>
    <col min="13583" max="13603" width="9" style="1"/>
    <col min="13604" max="13604" width="32.6640625" style="1" customWidth="1"/>
    <col min="13605" max="13773" width="9" style="1"/>
    <col min="13774" max="13774" width="3.44140625" style="1" customWidth="1"/>
    <col min="13775" max="13775" width="4" style="1" bestFit="1" customWidth="1"/>
    <col min="13776" max="13776" width="22.109375" style="1" customWidth="1"/>
    <col min="13777" max="13777" width="12.44140625" style="1" customWidth="1"/>
    <col min="13778" max="13778" width="8.88671875" style="1" bestFit="1" customWidth="1"/>
    <col min="13779" max="13779" width="6.44140625" style="1" bestFit="1" customWidth="1"/>
    <col min="13780" max="13780" width="28.109375" style="1" customWidth="1"/>
    <col min="13781" max="13781" width="30.88671875" style="1" customWidth="1"/>
    <col min="13782" max="13782" width="0" style="1" hidden="1" customWidth="1"/>
    <col min="13783" max="13783" width="6.109375" style="1" bestFit="1" customWidth="1"/>
    <col min="13784" max="13784" width="25.88671875" style="1" bestFit="1" customWidth="1"/>
    <col min="13785" max="13785" width="6.109375" style="1" customWidth="1"/>
    <col min="13786" max="13786" width="23.6640625" style="1" customWidth="1"/>
    <col min="13787" max="13787" width="8.44140625" style="1" bestFit="1" customWidth="1"/>
    <col min="13788" max="13788" width="8.44140625" style="1" customWidth="1"/>
    <col min="13789" max="13789" width="6.109375" style="1" customWidth="1"/>
    <col min="13790" max="13790" width="0" style="1" hidden="1" customWidth="1"/>
    <col min="13791" max="13791" width="20.109375" style="1" customWidth="1"/>
    <col min="13792" max="13792" width="5.6640625" style="1" customWidth="1"/>
    <col min="13793" max="13793" width="20.109375" style="1" customWidth="1"/>
    <col min="13794" max="13794" width="5.6640625" style="1" customWidth="1"/>
    <col min="13795" max="13795" width="20.109375" style="1" customWidth="1"/>
    <col min="13796" max="13796" width="5.6640625" style="1" customWidth="1"/>
    <col min="13797" max="13799" width="7.88671875" style="1" customWidth="1"/>
    <col min="13800" max="13800" width="12.44140625" style="1" customWidth="1"/>
    <col min="13801" max="13801" width="0" style="1" hidden="1" customWidth="1"/>
    <col min="13802" max="13802" width="22.33203125" style="1" customWidth="1"/>
    <col min="13803" max="13838" width="0" style="1" hidden="1" customWidth="1"/>
    <col min="13839" max="13859" width="9" style="1"/>
    <col min="13860" max="13860" width="32.6640625" style="1" customWidth="1"/>
    <col min="13861" max="14029" width="9" style="1"/>
    <col min="14030" max="14030" width="3.44140625" style="1" customWidth="1"/>
    <col min="14031" max="14031" width="4" style="1" bestFit="1" customWidth="1"/>
    <col min="14032" max="14032" width="22.109375" style="1" customWidth="1"/>
    <col min="14033" max="14033" width="12.44140625" style="1" customWidth="1"/>
    <col min="14034" max="14034" width="8.88671875" style="1" bestFit="1" customWidth="1"/>
    <col min="14035" max="14035" width="6.44140625" style="1" bestFit="1" customWidth="1"/>
    <col min="14036" max="14036" width="28.109375" style="1" customWidth="1"/>
    <col min="14037" max="14037" width="30.88671875" style="1" customWidth="1"/>
    <col min="14038" max="14038" width="0" style="1" hidden="1" customWidth="1"/>
    <col min="14039" max="14039" width="6.109375" style="1" bestFit="1" customWidth="1"/>
    <col min="14040" max="14040" width="25.88671875" style="1" bestFit="1" customWidth="1"/>
    <col min="14041" max="14041" width="6.109375" style="1" customWidth="1"/>
    <col min="14042" max="14042" width="23.6640625" style="1" customWidth="1"/>
    <col min="14043" max="14043" width="8.44140625" style="1" bestFit="1" customWidth="1"/>
    <col min="14044" max="14044" width="8.44140625" style="1" customWidth="1"/>
    <col min="14045" max="14045" width="6.109375" style="1" customWidth="1"/>
    <col min="14046" max="14046" width="0" style="1" hidden="1" customWidth="1"/>
    <col min="14047" max="14047" width="20.109375" style="1" customWidth="1"/>
    <col min="14048" max="14048" width="5.6640625" style="1" customWidth="1"/>
    <col min="14049" max="14049" width="20.109375" style="1" customWidth="1"/>
    <col min="14050" max="14050" width="5.6640625" style="1" customWidth="1"/>
    <col min="14051" max="14051" width="20.109375" style="1" customWidth="1"/>
    <col min="14052" max="14052" width="5.6640625" style="1" customWidth="1"/>
    <col min="14053" max="14055" width="7.88671875" style="1" customWidth="1"/>
    <col min="14056" max="14056" width="12.44140625" style="1" customWidth="1"/>
    <col min="14057" max="14057" width="0" style="1" hidden="1" customWidth="1"/>
    <col min="14058" max="14058" width="22.33203125" style="1" customWidth="1"/>
    <col min="14059" max="14094" width="0" style="1" hidden="1" customWidth="1"/>
    <col min="14095" max="14115" width="9" style="1"/>
    <col min="14116" max="14116" width="32.6640625" style="1" customWidth="1"/>
    <col min="14117" max="14285" width="9" style="1"/>
    <col min="14286" max="14286" width="3.44140625" style="1" customWidth="1"/>
    <col min="14287" max="14287" width="4" style="1" bestFit="1" customWidth="1"/>
    <col min="14288" max="14288" width="22.109375" style="1" customWidth="1"/>
    <col min="14289" max="14289" width="12.44140625" style="1" customWidth="1"/>
    <col min="14290" max="14290" width="8.88671875" style="1" bestFit="1" customWidth="1"/>
    <col min="14291" max="14291" width="6.44140625" style="1" bestFit="1" customWidth="1"/>
    <col min="14292" max="14292" width="28.109375" style="1" customWidth="1"/>
    <col min="14293" max="14293" width="30.88671875" style="1" customWidth="1"/>
    <col min="14294" max="14294" width="0" style="1" hidden="1" customWidth="1"/>
    <col min="14295" max="14295" width="6.109375" style="1" bestFit="1" customWidth="1"/>
    <col min="14296" max="14296" width="25.88671875" style="1" bestFit="1" customWidth="1"/>
    <col min="14297" max="14297" width="6.109375" style="1" customWidth="1"/>
    <col min="14298" max="14298" width="23.6640625" style="1" customWidth="1"/>
    <col min="14299" max="14299" width="8.44140625" style="1" bestFit="1" customWidth="1"/>
    <col min="14300" max="14300" width="8.44140625" style="1" customWidth="1"/>
    <col min="14301" max="14301" width="6.109375" style="1" customWidth="1"/>
    <col min="14302" max="14302" width="0" style="1" hidden="1" customWidth="1"/>
    <col min="14303" max="14303" width="20.109375" style="1" customWidth="1"/>
    <col min="14304" max="14304" width="5.6640625" style="1" customWidth="1"/>
    <col min="14305" max="14305" width="20.109375" style="1" customWidth="1"/>
    <col min="14306" max="14306" width="5.6640625" style="1" customWidth="1"/>
    <col min="14307" max="14307" width="20.109375" style="1" customWidth="1"/>
    <col min="14308" max="14308" width="5.6640625" style="1" customWidth="1"/>
    <col min="14309" max="14311" width="7.88671875" style="1" customWidth="1"/>
    <col min="14312" max="14312" width="12.44140625" style="1" customWidth="1"/>
    <col min="14313" max="14313" width="0" style="1" hidden="1" customWidth="1"/>
    <col min="14314" max="14314" width="22.33203125" style="1" customWidth="1"/>
    <col min="14315" max="14350" width="0" style="1" hidden="1" customWidth="1"/>
    <col min="14351" max="14371" width="9" style="1"/>
    <col min="14372" max="14372" width="32.6640625" style="1" customWidth="1"/>
    <col min="14373" max="14541" width="9" style="1"/>
    <col min="14542" max="14542" width="3.44140625" style="1" customWidth="1"/>
    <col min="14543" max="14543" width="4" style="1" bestFit="1" customWidth="1"/>
    <col min="14544" max="14544" width="22.109375" style="1" customWidth="1"/>
    <col min="14545" max="14545" width="12.44140625" style="1" customWidth="1"/>
    <col min="14546" max="14546" width="8.88671875" style="1" bestFit="1" customWidth="1"/>
    <col min="14547" max="14547" width="6.44140625" style="1" bestFit="1" customWidth="1"/>
    <col min="14548" max="14548" width="28.109375" style="1" customWidth="1"/>
    <col min="14549" max="14549" width="30.88671875" style="1" customWidth="1"/>
    <col min="14550" max="14550" width="0" style="1" hidden="1" customWidth="1"/>
    <col min="14551" max="14551" width="6.109375" style="1" bestFit="1" customWidth="1"/>
    <col min="14552" max="14552" width="25.88671875" style="1" bestFit="1" customWidth="1"/>
    <col min="14553" max="14553" width="6.109375" style="1" customWidth="1"/>
    <col min="14554" max="14554" width="23.6640625" style="1" customWidth="1"/>
    <col min="14555" max="14555" width="8.44140625" style="1" bestFit="1" customWidth="1"/>
    <col min="14556" max="14556" width="8.44140625" style="1" customWidth="1"/>
    <col min="14557" max="14557" width="6.109375" style="1" customWidth="1"/>
    <col min="14558" max="14558" width="0" style="1" hidden="1" customWidth="1"/>
    <col min="14559" max="14559" width="20.109375" style="1" customWidth="1"/>
    <col min="14560" max="14560" width="5.6640625" style="1" customWidth="1"/>
    <col min="14561" max="14561" width="20.109375" style="1" customWidth="1"/>
    <col min="14562" max="14562" width="5.6640625" style="1" customWidth="1"/>
    <col min="14563" max="14563" width="20.109375" style="1" customWidth="1"/>
    <col min="14564" max="14564" width="5.6640625" style="1" customWidth="1"/>
    <col min="14565" max="14567" width="7.88671875" style="1" customWidth="1"/>
    <col min="14568" max="14568" width="12.44140625" style="1" customWidth="1"/>
    <col min="14569" max="14569" width="0" style="1" hidden="1" customWidth="1"/>
    <col min="14570" max="14570" width="22.33203125" style="1" customWidth="1"/>
    <col min="14571" max="14606" width="0" style="1" hidden="1" customWidth="1"/>
    <col min="14607" max="14627" width="9" style="1"/>
    <col min="14628" max="14628" width="32.6640625" style="1" customWidth="1"/>
    <col min="14629" max="14797" width="9" style="1"/>
    <col min="14798" max="14798" width="3.44140625" style="1" customWidth="1"/>
    <col min="14799" max="14799" width="4" style="1" bestFit="1" customWidth="1"/>
    <col min="14800" max="14800" width="22.109375" style="1" customWidth="1"/>
    <col min="14801" max="14801" width="12.44140625" style="1" customWidth="1"/>
    <col min="14802" max="14802" width="8.88671875" style="1" bestFit="1" customWidth="1"/>
    <col min="14803" max="14803" width="6.44140625" style="1" bestFit="1" customWidth="1"/>
    <col min="14804" max="14804" width="28.109375" style="1" customWidth="1"/>
    <col min="14805" max="14805" width="30.88671875" style="1" customWidth="1"/>
    <col min="14806" max="14806" width="0" style="1" hidden="1" customWidth="1"/>
    <col min="14807" max="14807" width="6.109375" style="1" bestFit="1" customWidth="1"/>
    <col min="14808" max="14808" width="25.88671875" style="1" bestFit="1" customWidth="1"/>
    <col min="14809" max="14809" width="6.109375" style="1" customWidth="1"/>
    <col min="14810" max="14810" width="23.6640625" style="1" customWidth="1"/>
    <col min="14811" max="14811" width="8.44140625" style="1" bestFit="1" customWidth="1"/>
    <col min="14812" max="14812" width="8.44140625" style="1" customWidth="1"/>
    <col min="14813" max="14813" width="6.109375" style="1" customWidth="1"/>
    <col min="14814" max="14814" width="0" style="1" hidden="1" customWidth="1"/>
    <col min="14815" max="14815" width="20.109375" style="1" customWidth="1"/>
    <col min="14816" max="14816" width="5.6640625" style="1" customWidth="1"/>
    <col min="14817" max="14817" width="20.109375" style="1" customWidth="1"/>
    <col min="14818" max="14818" width="5.6640625" style="1" customWidth="1"/>
    <col min="14819" max="14819" width="20.109375" style="1" customWidth="1"/>
    <col min="14820" max="14820" width="5.6640625" style="1" customWidth="1"/>
    <col min="14821" max="14823" width="7.88671875" style="1" customWidth="1"/>
    <col min="14824" max="14824" width="12.44140625" style="1" customWidth="1"/>
    <col min="14825" max="14825" width="0" style="1" hidden="1" customWidth="1"/>
    <col min="14826" max="14826" width="22.33203125" style="1" customWidth="1"/>
    <col min="14827" max="14862" width="0" style="1" hidden="1" customWidth="1"/>
    <col min="14863" max="14883" width="9" style="1"/>
    <col min="14884" max="14884" width="32.6640625" style="1" customWidth="1"/>
    <col min="14885" max="15053" width="9" style="1"/>
    <col min="15054" max="15054" width="3.44140625" style="1" customWidth="1"/>
    <col min="15055" max="15055" width="4" style="1" bestFit="1" customWidth="1"/>
    <col min="15056" max="15056" width="22.109375" style="1" customWidth="1"/>
    <col min="15057" max="15057" width="12.44140625" style="1" customWidth="1"/>
    <col min="15058" max="15058" width="8.88671875" style="1" bestFit="1" customWidth="1"/>
    <col min="15059" max="15059" width="6.44140625" style="1" bestFit="1" customWidth="1"/>
    <col min="15060" max="15060" width="28.109375" style="1" customWidth="1"/>
    <col min="15061" max="15061" width="30.88671875" style="1" customWidth="1"/>
    <col min="15062" max="15062" width="0" style="1" hidden="1" customWidth="1"/>
    <col min="15063" max="15063" width="6.109375" style="1" bestFit="1" customWidth="1"/>
    <col min="15064" max="15064" width="25.88671875" style="1" bestFit="1" customWidth="1"/>
    <col min="15065" max="15065" width="6.109375" style="1" customWidth="1"/>
    <col min="15066" max="15066" width="23.6640625" style="1" customWidth="1"/>
    <col min="15067" max="15067" width="8.44140625" style="1" bestFit="1" customWidth="1"/>
    <col min="15068" max="15068" width="8.44140625" style="1" customWidth="1"/>
    <col min="15069" max="15069" width="6.109375" style="1" customWidth="1"/>
    <col min="15070" max="15070" width="0" style="1" hidden="1" customWidth="1"/>
    <col min="15071" max="15071" width="20.109375" style="1" customWidth="1"/>
    <col min="15072" max="15072" width="5.6640625" style="1" customWidth="1"/>
    <col min="15073" max="15073" width="20.109375" style="1" customWidth="1"/>
    <col min="15074" max="15074" width="5.6640625" style="1" customWidth="1"/>
    <col min="15075" max="15075" width="20.109375" style="1" customWidth="1"/>
    <col min="15076" max="15076" width="5.6640625" style="1" customWidth="1"/>
    <col min="15077" max="15079" width="7.88671875" style="1" customWidth="1"/>
    <col min="15080" max="15080" width="12.44140625" style="1" customWidth="1"/>
    <col min="15081" max="15081" width="0" style="1" hidden="1" customWidth="1"/>
    <col min="15082" max="15082" width="22.33203125" style="1" customWidth="1"/>
    <col min="15083" max="15118" width="0" style="1" hidden="1" customWidth="1"/>
    <col min="15119" max="15139" width="9" style="1"/>
    <col min="15140" max="15140" width="32.6640625" style="1" customWidth="1"/>
    <col min="15141" max="15309" width="9" style="1"/>
    <col min="15310" max="15310" width="3.44140625" style="1" customWidth="1"/>
    <col min="15311" max="15311" width="4" style="1" bestFit="1" customWidth="1"/>
    <col min="15312" max="15312" width="22.109375" style="1" customWidth="1"/>
    <col min="15313" max="15313" width="12.44140625" style="1" customWidth="1"/>
    <col min="15314" max="15314" width="8.88671875" style="1" bestFit="1" customWidth="1"/>
    <col min="15315" max="15315" width="6.44140625" style="1" bestFit="1" customWidth="1"/>
    <col min="15316" max="15316" width="28.109375" style="1" customWidth="1"/>
    <col min="15317" max="15317" width="30.88671875" style="1" customWidth="1"/>
    <col min="15318" max="15318" width="0" style="1" hidden="1" customWidth="1"/>
    <col min="15319" max="15319" width="6.109375" style="1" bestFit="1" customWidth="1"/>
    <col min="15320" max="15320" width="25.88671875" style="1" bestFit="1" customWidth="1"/>
    <col min="15321" max="15321" width="6.109375" style="1" customWidth="1"/>
    <col min="15322" max="15322" width="23.6640625" style="1" customWidth="1"/>
    <col min="15323" max="15323" width="8.44140625" style="1" bestFit="1" customWidth="1"/>
    <col min="15324" max="15324" width="8.44140625" style="1" customWidth="1"/>
    <col min="15325" max="15325" width="6.109375" style="1" customWidth="1"/>
    <col min="15326" max="15326" width="0" style="1" hidden="1" customWidth="1"/>
    <col min="15327" max="15327" width="20.109375" style="1" customWidth="1"/>
    <col min="15328" max="15328" width="5.6640625" style="1" customWidth="1"/>
    <col min="15329" max="15329" width="20.109375" style="1" customWidth="1"/>
    <col min="15330" max="15330" width="5.6640625" style="1" customWidth="1"/>
    <col min="15331" max="15331" width="20.109375" style="1" customWidth="1"/>
    <col min="15332" max="15332" width="5.6640625" style="1" customWidth="1"/>
    <col min="15333" max="15335" width="7.88671875" style="1" customWidth="1"/>
    <col min="15336" max="15336" width="12.44140625" style="1" customWidth="1"/>
    <col min="15337" max="15337" width="0" style="1" hidden="1" customWidth="1"/>
    <col min="15338" max="15338" width="22.33203125" style="1" customWidth="1"/>
    <col min="15339" max="15374" width="0" style="1" hidden="1" customWidth="1"/>
    <col min="15375" max="15395" width="9" style="1"/>
    <col min="15396" max="15396" width="32.6640625" style="1" customWidth="1"/>
    <col min="15397" max="15565" width="9" style="1"/>
    <col min="15566" max="15566" width="3.44140625" style="1" customWidth="1"/>
    <col min="15567" max="15567" width="4" style="1" bestFit="1" customWidth="1"/>
    <col min="15568" max="15568" width="22.109375" style="1" customWidth="1"/>
    <col min="15569" max="15569" width="12.44140625" style="1" customWidth="1"/>
    <col min="15570" max="15570" width="8.88671875" style="1" bestFit="1" customWidth="1"/>
    <col min="15571" max="15571" width="6.44140625" style="1" bestFit="1" customWidth="1"/>
    <col min="15572" max="15572" width="28.109375" style="1" customWidth="1"/>
    <col min="15573" max="15573" width="30.88671875" style="1" customWidth="1"/>
    <col min="15574" max="15574" width="0" style="1" hidden="1" customWidth="1"/>
    <col min="15575" max="15575" width="6.109375" style="1" bestFit="1" customWidth="1"/>
    <col min="15576" max="15576" width="25.88671875" style="1" bestFit="1" customWidth="1"/>
    <col min="15577" max="15577" width="6.109375" style="1" customWidth="1"/>
    <col min="15578" max="15578" width="23.6640625" style="1" customWidth="1"/>
    <col min="15579" max="15579" width="8.44140625" style="1" bestFit="1" customWidth="1"/>
    <col min="15580" max="15580" width="8.44140625" style="1" customWidth="1"/>
    <col min="15581" max="15581" width="6.109375" style="1" customWidth="1"/>
    <col min="15582" max="15582" width="0" style="1" hidden="1" customWidth="1"/>
    <col min="15583" max="15583" width="20.109375" style="1" customWidth="1"/>
    <col min="15584" max="15584" width="5.6640625" style="1" customWidth="1"/>
    <col min="15585" max="15585" width="20.109375" style="1" customWidth="1"/>
    <col min="15586" max="15586" width="5.6640625" style="1" customWidth="1"/>
    <col min="15587" max="15587" width="20.109375" style="1" customWidth="1"/>
    <col min="15588" max="15588" width="5.6640625" style="1" customWidth="1"/>
    <col min="15589" max="15591" width="7.88671875" style="1" customWidth="1"/>
    <col min="15592" max="15592" width="12.44140625" style="1" customWidth="1"/>
    <col min="15593" max="15593" width="0" style="1" hidden="1" customWidth="1"/>
    <col min="15594" max="15594" width="22.33203125" style="1" customWidth="1"/>
    <col min="15595" max="15630" width="0" style="1" hidden="1" customWidth="1"/>
    <col min="15631" max="15651" width="9" style="1"/>
    <col min="15652" max="15652" width="32.6640625" style="1" customWidth="1"/>
    <col min="15653" max="15821" width="9" style="1"/>
    <col min="15822" max="15822" width="3.44140625" style="1" customWidth="1"/>
    <col min="15823" max="15823" width="4" style="1" bestFit="1" customWidth="1"/>
    <col min="15824" max="15824" width="22.109375" style="1" customWidth="1"/>
    <col min="15825" max="15825" width="12.44140625" style="1" customWidth="1"/>
    <col min="15826" max="15826" width="8.88671875" style="1" bestFit="1" customWidth="1"/>
    <col min="15827" max="15827" width="6.44140625" style="1" bestFit="1" customWidth="1"/>
    <col min="15828" max="15828" width="28.109375" style="1" customWidth="1"/>
    <col min="15829" max="15829" width="30.88671875" style="1" customWidth="1"/>
    <col min="15830" max="15830" width="0" style="1" hidden="1" customWidth="1"/>
    <col min="15831" max="15831" width="6.109375" style="1" bestFit="1" customWidth="1"/>
    <col min="15832" max="15832" width="25.88671875" style="1" bestFit="1" customWidth="1"/>
    <col min="15833" max="15833" width="6.109375" style="1" customWidth="1"/>
    <col min="15834" max="15834" width="23.6640625" style="1" customWidth="1"/>
    <col min="15835" max="15835" width="8.44140625" style="1" bestFit="1" customWidth="1"/>
    <col min="15836" max="15836" width="8.44140625" style="1" customWidth="1"/>
    <col min="15837" max="15837" width="6.109375" style="1" customWidth="1"/>
    <col min="15838" max="15838" width="0" style="1" hidden="1" customWidth="1"/>
    <col min="15839" max="15839" width="20.109375" style="1" customWidth="1"/>
    <col min="15840" max="15840" width="5.6640625" style="1" customWidth="1"/>
    <col min="15841" max="15841" width="20.109375" style="1" customWidth="1"/>
    <col min="15842" max="15842" width="5.6640625" style="1" customWidth="1"/>
    <col min="15843" max="15843" width="20.109375" style="1" customWidth="1"/>
    <col min="15844" max="15844" width="5.6640625" style="1" customWidth="1"/>
    <col min="15845" max="15847" width="7.88671875" style="1" customWidth="1"/>
    <col min="15848" max="15848" width="12.44140625" style="1" customWidth="1"/>
    <col min="15849" max="15849" width="0" style="1" hidden="1" customWidth="1"/>
    <col min="15850" max="15850" width="22.33203125" style="1" customWidth="1"/>
    <col min="15851" max="15886" width="0" style="1" hidden="1" customWidth="1"/>
    <col min="15887" max="15907" width="9" style="1"/>
    <col min="15908" max="15908" width="32.6640625" style="1" customWidth="1"/>
    <col min="15909" max="16077" width="9" style="1"/>
    <col min="16078" max="16078" width="3.44140625" style="1" customWidth="1"/>
    <col min="16079" max="16079" width="4" style="1" bestFit="1" customWidth="1"/>
    <col min="16080" max="16080" width="22.109375" style="1" customWidth="1"/>
    <col min="16081" max="16081" width="12.44140625" style="1" customWidth="1"/>
    <col min="16082" max="16082" width="8.88671875" style="1" bestFit="1" customWidth="1"/>
    <col min="16083" max="16083" width="6.44140625" style="1" bestFit="1" customWidth="1"/>
    <col min="16084" max="16084" width="28.109375" style="1" customWidth="1"/>
    <col min="16085" max="16085" width="30.88671875" style="1" customWidth="1"/>
    <col min="16086" max="16086" width="0" style="1" hidden="1" customWidth="1"/>
    <col min="16087" max="16087" width="6.109375" style="1" bestFit="1" customWidth="1"/>
    <col min="16088" max="16088" width="25.88671875" style="1" bestFit="1" customWidth="1"/>
    <col min="16089" max="16089" width="6.109375" style="1" customWidth="1"/>
    <col min="16090" max="16090" width="23.6640625" style="1" customWidth="1"/>
    <col min="16091" max="16091" width="8.44140625" style="1" bestFit="1" customWidth="1"/>
    <col min="16092" max="16092" width="8.44140625" style="1" customWidth="1"/>
    <col min="16093" max="16093" width="6.109375" style="1" customWidth="1"/>
    <col min="16094" max="16094" width="0" style="1" hidden="1" customWidth="1"/>
    <col min="16095" max="16095" width="20.109375" style="1" customWidth="1"/>
    <col min="16096" max="16096" width="5.6640625" style="1" customWidth="1"/>
    <col min="16097" max="16097" width="20.109375" style="1" customWidth="1"/>
    <col min="16098" max="16098" width="5.6640625" style="1" customWidth="1"/>
    <col min="16099" max="16099" width="20.109375" style="1" customWidth="1"/>
    <col min="16100" max="16100" width="5.6640625" style="1" customWidth="1"/>
    <col min="16101" max="16103" width="7.88671875" style="1" customWidth="1"/>
    <col min="16104" max="16104" width="12.44140625" style="1" customWidth="1"/>
    <col min="16105" max="16105" width="0" style="1" hidden="1" customWidth="1"/>
    <col min="16106" max="16106" width="22.33203125" style="1" customWidth="1"/>
    <col min="16107" max="16142" width="0" style="1" hidden="1" customWidth="1"/>
    <col min="16143" max="16163" width="9" style="1"/>
    <col min="16164" max="16164" width="32.6640625" style="1" customWidth="1"/>
    <col min="16165" max="16384" width="9" style="1"/>
  </cols>
  <sheetData>
    <row r="1" spans="2:20" ht="14.4" x14ac:dyDescent="0.2">
      <c r="C1" s="17"/>
    </row>
    <row r="3" spans="2:20" x14ac:dyDescent="0.2">
      <c r="B3" s="14"/>
      <c r="D3" s="15"/>
      <c r="E3" s="14"/>
      <c r="F3" s="15"/>
      <c r="G3" s="15"/>
      <c r="H3" s="9"/>
      <c r="I3" s="10"/>
      <c r="J3" s="10"/>
      <c r="K3" s="14"/>
      <c r="L3" s="11"/>
      <c r="M3" s="23"/>
      <c r="N3" s="8"/>
      <c r="O3" s="8"/>
      <c r="P3" s="9"/>
      <c r="Q3" s="9"/>
      <c r="R3" s="10"/>
      <c r="S3" s="10"/>
      <c r="T3" s="9"/>
    </row>
    <row r="4" spans="2:20" ht="13.2" x14ac:dyDescent="0.2">
      <c r="B4" s="14"/>
      <c r="C4" s="16"/>
      <c r="D4" s="15"/>
      <c r="E4" s="14"/>
      <c r="F4" s="15"/>
      <c r="G4" s="15"/>
      <c r="H4" s="9"/>
      <c r="I4" s="10"/>
      <c r="J4" s="10"/>
      <c r="K4" s="14"/>
      <c r="L4" s="11"/>
      <c r="M4" s="23"/>
      <c r="N4" s="8"/>
      <c r="O4" s="8"/>
      <c r="P4" s="9"/>
      <c r="Q4" s="9"/>
      <c r="R4" s="10"/>
      <c r="S4" s="10"/>
      <c r="T4" s="9"/>
    </row>
    <row r="5" spans="2:20" ht="13.2" x14ac:dyDescent="0.2">
      <c r="B5" s="14"/>
      <c r="C5" s="16"/>
      <c r="D5" s="15"/>
      <c r="E5" s="14"/>
      <c r="F5" s="15"/>
      <c r="G5" s="15"/>
      <c r="H5" s="9"/>
      <c r="I5" s="10"/>
      <c r="J5" s="10"/>
      <c r="K5" s="14"/>
      <c r="L5" s="11"/>
      <c r="M5" s="23"/>
      <c r="N5" s="8"/>
      <c r="O5" s="8"/>
      <c r="P5" s="9"/>
      <c r="Q5" s="9"/>
      <c r="R5" s="10"/>
      <c r="S5" s="10"/>
      <c r="T5" s="9"/>
    </row>
    <row r="6" spans="2:20" ht="13.8" thickBot="1" x14ac:dyDescent="0.25">
      <c r="B6" s="14"/>
      <c r="C6" s="16"/>
      <c r="D6" s="15"/>
      <c r="E6" s="14"/>
      <c r="F6" s="15"/>
      <c r="G6" s="15"/>
      <c r="H6" s="9"/>
      <c r="I6" s="10"/>
      <c r="J6" s="10"/>
      <c r="K6" s="14"/>
      <c r="L6" s="11"/>
      <c r="M6" s="23"/>
      <c r="N6" s="8"/>
      <c r="O6" s="8"/>
      <c r="P6" s="9"/>
      <c r="Q6" s="9"/>
      <c r="R6" s="10"/>
      <c r="S6" s="10"/>
      <c r="T6" s="9"/>
    </row>
    <row r="7" spans="2:20" ht="15" customHeight="1" thickBot="1" x14ac:dyDescent="0.25">
      <c r="B7" s="14"/>
      <c r="C7" s="483" t="s">
        <v>211</v>
      </c>
      <c r="D7" s="484"/>
      <c r="E7" s="484"/>
      <c r="F7" s="484"/>
      <c r="G7" s="484"/>
      <c r="H7" s="484"/>
      <c r="I7" s="484"/>
      <c r="J7" s="484"/>
      <c r="K7" s="484"/>
      <c r="L7" s="484"/>
      <c r="M7" s="485"/>
      <c r="N7" s="8"/>
      <c r="O7" s="8"/>
      <c r="P7" s="9"/>
      <c r="Q7" s="9"/>
      <c r="R7" s="10"/>
      <c r="S7" s="10"/>
      <c r="T7" s="9"/>
    </row>
    <row r="8" spans="2:20" ht="33" customHeight="1" thickBot="1" x14ac:dyDescent="0.25">
      <c r="B8" s="14"/>
      <c r="C8" s="122" t="s">
        <v>33</v>
      </c>
      <c r="D8" s="545" t="str" cm="1">
        <f t="array" aca="1" ref="D8" ca="1">IF(INDIRECT("'STEP0 システム要求分析'!C8")="","",INDIRECT("'STEP0 システム要求分析'!C8"))</f>
        <v/>
      </c>
      <c r="E8" s="546"/>
      <c r="F8" s="462" t="s">
        <v>213</v>
      </c>
      <c r="G8" s="551" t="str" cm="1">
        <f t="array" aca="1" ref="G8" ca="1">IF(INDIRECT("'STEP0 システム要求分析'!F8")="","",INDIRECT("'STEP0 システム要求分析'!F8"))</f>
        <v/>
      </c>
      <c r="H8" s="552"/>
      <c r="I8" s="552"/>
      <c r="J8" s="553"/>
      <c r="K8" s="480" t="s">
        <v>363</v>
      </c>
      <c r="L8" s="186" t="s">
        <v>364</v>
      </c>
      <c r="M8" s="184" t="str" cm="1">
        <f t="array" aca="1" ref="M8" ca="1">IF(INDIRECT("'STEP0 システム要求分析'!L8")="","",INDIRECT("'STEP0 システム要求分析'!L8"))</f>
        <v/>
      </c>
      <c r="P8" s="1"/>
      <c r="T8" s="1"/>
    </row>
    <row r="9" spans="2:20" ht="26.4" customHeight="1" thickBot="1" x14ac:dyDescent="0.25">
      <c r="B9" s="14"/>
      <c r="C9" s="119" t="s">
        <v>34</v>
      </c>
      <c r="D9" s="547" t="str" cm="1">
        <f t="array" aca="1" ref="D9" ca="1">IF(INDIRECT("'STEP0 システム要求分析'!C9")="","",INDIRECT("'STEP0 システム要求分析'!C9"))</f>
        <v/>
      </c>
      <c r="E9" s="548"/>
      <c r="F9" s="463"/>
      <c r="G9" s="554"/>
      <c r="H9" s="555"/>
      <c r="I9" s="555"/>
      <c r="J9" s="556"/>
      <c r="K9" s="481"/>
      <c r="L9" s="187" t="s">
        <v>365</v>
      </c>
      <c r="M9" s="184" t="str" cm="1">
        <f t="array" aca="1" ref="M9" ca="1">IF(INDIRECT("'STEP0 システム要求分析'!L9")="","",INDIRECT("'STEP0 システム要求分析'!L9"))</f>
        <v/>
      </c>
      <c r="P9" s="1"/>
      <c r="T9" s="1"/>
    </row>
    <row r="10" spans="2:20" ht="37.200000000000003" customHeight="1" thickBot="1" x14ac:dyDescent="0.25">
      <c r="B10" s="14"/>
      <c r="C10" s="115" t="s">
        <v>35</v>
      </c>
      <c r="D10" s="549" t="str" cm="1">
        <f t="array" aca="1" ref="D10" ca="1">IF(INDIRECT("'STEP0 システム要求分析'!C10")="","",INDIRECT("'STEP0 システム要求分析'!C10"))</f>
        <v/>
      </c>
      <c r="E10" s="550"/>
      <c r="F10" s="464"/>
      <c r="G10" s="557"/>
      <c r="H10" s="558"/>
      <c r="I10" s="558"/>
      <c r="J10" s="559"/>
      <c r="K10" s="482"/>
      <c r="L10" s="188" t="s">
        <v>366</v>
      </c>
      <c r="M10" s="184" t="str" cm="1">
        <f t="array" aca="1" ref="M10" ca="1">IF(INDIRECT("'STEP0 システム要求分析'!L10")="","",INDIRECT("'STEP0 システム要求分析'!L10"))</f>
        <v/>
      </c>
      <c r="P10" s="1"/>
      <c r="T10" s="1"/>
    </row>
    <row r="11" spans="2:20" x14ac:dyDescent="0.2">
      <c r="B11" s="14"/>
      <c r="D11" s="15"/>
      <c r="E11" s="14"/>
      <c r="F11" s="15"/>
      <c r="G11" s="15"/>
      <c r="H11" s="9"/>
      <c r="I11" s="10"/>
      <c r="J11" s="10"/>
      <c r="K11" s="14"/>
      <c r="L11" s="11"/>
      <c r="M11" s="23"/>
      <c r="N11" s="8"/>
      <c r="O11" s="8"/>
      <c r="P11" s="9"/>
      <c r="Q11" s="9"/>
      <c r="R11" s="10"/>
      <c r="S11" s="10"/>
      <c r="T11" s="9"/>
    </row>
    <row r="12" spans="2:20" ht="11.4" thickBot="1" x14ac:dyDescent="0.25">
      <c r="B12" s="14"/>
      <c r="C12" s="9"/>
      <c r="D12" s="15"/>
      <c r="E12" s="14"/>
      <c r="F12" s="15"/>
      <c r="G12" s="15"/>
      <c r="H12" s="9"/>
      <c r="I12" s="10"/>
      <c r="J12" s="10"/>
      <c r="K12" s="14"/>
      <c r="L12" s="11"/>
      <c r="M12" s="23"/>
      <c r="N12" s="8"/>
      <c r="O12" s="8"/>
      <c r="P12" s="9"/>
      <c r="Q12" s="9"/>
      <c r="R12" s="10"/>
      <c r="S12" s="10"/>
      <c r="T12" s="9"/>
    </row>
    <row r="13" spans="2:20" ht="13.5" customHeight="1" x14ac:dyDescent="0.2">
      <c r="B13" s="452" t="s">
        <v>36</v>
      </c>
      <c r="C13" s="537" t="s">
        <v>163</v>
      </c>
      <c r="D13" s="537"/>
      <c r="E13" s="537"/>
      <c r="F13" s="537"/>
      <c r="G13" s="537"/>
      <c r="H13" s="537"/>
      <c r="I13" s="537"/>
      <c r="J13" s="537"/>
      <c r="K13" s="537"/>
      <c r="L13" s="537"/>
      <c r="M13" s="540" t="s">
        <v>45</v>
      </c>
      <c r="N13" s="541"/>
      <c r="O13" s="541"/>
      <c r="P13" s="541"/>
      <c r="Q13" s="541"/>
      <c r="R13" s="541"/>
      <c r="S13" s="541"/>
      <c r="T13" s="542"/>
    </row>
    <row r="14" spans="2:20" ht="22.5" customHeight="1" x14ac:dyDescent="0.2">
      <c r="B14" s="453"/>
      <c r="C14" s="440" t="s">
        <v>46</v>
      </c>
      <c r="D14" s="440" t="s">
        <v>160</v>
      </c>
      <c r="E14" s="440" t="s">
        <v>47</v>
      </c>
      <c r="F14" s="440" t="s">
        <v>161</v>
      </c>
      <c r="G14" s="440" t="s">
        <v>159</v>
      </c>
      <c r="H14" s="544" t="s">
        <v>48</v>
      </c>
      <c r="I14" s="544"/>
      <c r="J14" s="544"/>
      <c r="K14" s="544"/>
      <c r="L14" s="440" t="s">
        <v>203</v>
      </c>
      <c r="M14" s="440" t="s">
        <v>156</v>
      </c>
      <c r="N14" s="440" t="s">
        <v>157</v>
      </c>
      <c r="O14" s="440" t="s">
        <v>164</v>
      </c>
      <c r="P14" s="440"/>
      <c r="Q14" s="538" t="s">
        <v>162</v>
      </c>
      <c r="R14" s="538"/>
      <c r="S14" s="538"/>
      <c r="T14" s="444" t="s">
        <v>203</v>
      </c>
    </row>
    <row r="15" spans="2:20" ht="67.5" customHeight="1" thickBot="1" x14ac:dyDescent="0.25">
      <c r="B15" s="560"/>
      <c r="C15" s="561"/>
      <c r="D15" s="543"/>
      <c r="E15" s="543"/>
      <c r="F15" s="543"/>
      <c r="G15" s="543"/>
      <c r="H15" s="206" t="s">
        <v>51</v>
      </c>
      <c r="I15" s="207" t="s">
        <v>209</v>
      </c>
      <c r="J15" s="208" t="s">
        <v>204</v>
      </c>
      <c r="K15" s="206" t="s">
        <v>158</v>
      </c>
      <c r="L15" s="561"/>
      <c r="M15" s="543"/>
      <c r="N15" s="543"/>
      <c r="O15" s="543"/>
      <c r="P15" s="543"/>
      <c r="Q15" s="200" t="s">
        <v>49</v>
      </c>
      <c r="R15" s="209" t="s">
        <v>209</v>
      </c>
      <c r="S15" s="205" t="s">
        <v>50</v>
      </c>
      <c r="T15" s="539"/>
    </row>
    <row r="16" spans="2:20" x14ac:dyDescent="0.2">
      <c r="B16" s="272"/>
      <c r="C16" s="210"/>
      <c r="D16" s="211"/>
      <c r="E16" s="212"/>
      <c r="F16" s="273"/>
      <c r="G16" s="273"/>
      <c r="H16" s="274"/>
      <c r="I16" s="274"/>
      <c r="J16" s="210"/>
      <c r="K16" s="213"/>
      <c r="L16" s="275"/>
      <c r="M16" s="276"/>
      <c r="N16" s="211"/>
      <c r="O16" s="211"/>
      <c r="P16" s="210"/>
      <c r="Q16" s="210"/>
      <c r="R16" s="210"/>
      <c r="S16" s="257"/>
      <c r="T16" s="277"/>
    </row>
    <row r="17" spans="2:38" x14ac:dyDescent="0.2">
      <c r="B17" s="278"/>
      <c r="C17" s="108"/>
      <c r="D17" s="95"/>
      <c r="E17" s="96"/>
      <c r="F17" s="279"/>
      <c r="G17" s="279"/>
      <c r="H17" s="280"/>
      <c r="I17" s="280"/>
      <c r="J17" s="108"/>
      <c r="K17" s="81"/>
      <c r="L17" s="281"/>
      <c r="M17" s="282"/>
      <c r="N17" s="95"/>
      <c r="O17" s="95"/>
      <c r="P17" s="108"/>
      <c r="Q17" s="108"/>
      <c r="R17" s="108"/>
      <c r="S17" s="258"/>
      <c r="T17" s="283"/>
    </row>
    <row r="18" spans="2:38" x14ac:dyDescent="0.2">
      <c r="B18" s="278"/>
      <c r="C18" s="108"/>
      <c r="D18" s="95"/>
      <c r="E18" s="96"/>
      <c r="F18" s="279"/>
      <c r="G18" s="279"/>
      <c r="H18" s="280"/>
      <c r="I18" s="280"/>
      <c r="J18" s="108"/>
      <c r="K18" s="81"/>
      <c r="L18" s="281"/>
      <c r="M18" s="282"/>
      <c r="N18" s="95"/>
      <c r="O18" s="95"/>
      <c r="P18" s="108"/>
      <c r="Q18" s="108"/>
      <c r="R18" s="108"/>
      <c r="S18" s="258"/>
      <c r="T18" s="283"/>
    </row>
    <row r="19" spans="2:38" x14ac:dyDescent="0.2">
      <c r="B19" s="278"/>
      <c r="C19" s="108"/>
      <c r="D19" s="95"/>
      <c r="E19" s="96"/>
      <c r="F19" s="279"/>
      <c r="G19" s="279"/>
      <c r="H19" s="280"/>
      <c r="I19" s="280"/>
      <c r="J19" s="108"/>
      <c r="K19" s="81"/>
      <c r="L19" s="281"/>
      <c r="M19" s="282"/>
      <c r="N19" s="95"/>
      <c r="O19" s="95"/>
      <c r="P19" s="108"/>
      <c r="Q19" s="108"/>
      <c r="R19" s="108"/>
      <c r="S19" s="258"/>
      <c r="T19" s="283"/>
    </row>
    <row r="20" spans="2:38" x14ac:dyDescent="0.2">
      <c r="B20" s="278"/>
      <c r="C20" s="108"/>
      <c r="D20" s="95"/>
      <c r="E20" s="96"/>
      <c r="F20" s="279"/>
      <c r="G20" s="279"/>
      <c r="H20" s="280"/>
      <c r="I20" s="280"/>
      <c r="J20" s="108"/>
      <c r="K20" s="81"/>
      <c r="L20" s="281"/>
      <c r="M20" s="282"/>
      <c r="N20" s="95"/>
      <c r="O20" s="95"/>
      <c r="P20" s="108"/>
      <c r="Q20" s="108"/>
      <c r="R20" s="108"/>
      <c r="S20" s="258"/>
      <c r="T20" s="283"/>
    </row>
    <row r="21" spans="2:38" x14ac:dyDescent="0.2">
      <c r="B21" s="278"/>
      <c r="C21" s="108"/>
      <c r="D21" s="95"/>
      <c r="E21" s="96"/>
      <c r="F21" s="279"/>
      <c r="G21" s="279"/>
      <c r="H21" s="280"/>
      <c r="I21" s="280"/>
      <c r="J21" s="108"/>
      <c r="K21" s="81"/>
      <c r="L21" s="281"/>
      <c r="M21" s="282"/>
      <c r="N21" s="95"/>
      <c r="O21" s="95"/>
      <c r="P21" s="108"/>
      <c r="Q21" s="108"/>
      <c r="R21" s="108"/>
      <c r="S21" s="258"/>
      <c r="T21" s="283"/>
    </row>
    <row r="22" spans="2:38" x14ac:dyDescent="0.2">
      <c r="B22" s="278"/>
      <c r="C22" s="108"/>
      <c r="D22" s="95"/>
      <c r="E22" s="96"/>
      <c r="F22" s="279"/>
      <c r="G22" s="279"/>
      <c r="H22" s="280"/>
      <c r="I22" s="280"/>
      <c r="J22" s="108"/>
      <c r="K22" s="81"/>
      <c r="L22" s="281"/>
      <c r="M22" s="282"/>
      <c r="N22" s="95"/>
      <c r="O22" s="95"/>
      <c r="P22" s="108"/>
      <c r="Q22" s="108"/>
      <c r="R22" s="108"/>
      <c r="S22" s="258"/>
      <c r="T22" s="283"/>
    </row>
    <row r="23" spans="2:38" x14ac:dyDescent="0.2">
      <c r="B23" s="278"/>
      <c r="C23" s="108"/>
      <c r="D23" s="95"/>
      <c r="E23" s="96"/>
      <c r="F23" s="279"/>
      <c r="G23" s="279"/>
      <c r="H23" s="280"/>
      <c r="I23" s="280"/>
      <c r="J23" s="108"/>
      <c r="K23" s="81"/>
      <c r="L23" s="281"/>
      <c r="M23" s="282"/>
      <c r="N23" s="95"/>
      <c r="O23" s="95"/>
      <c r="P23" s="108"/>
      <c r="Q23" s="108"/>
      <c r="R23" s="108"/>
      <c r="S23" s="258"/>
      <c r="T23" s="283"/>
    </row>
    <row r="24" spans="2:38" x14ac:dyDescent="0.2">
      <c r="B24" s="278"/>
      <c r="C24" s="108"/>
      <c r="D24" s="95"/>
      <c r="E24" s="96"/>
      <c r="F24" s="279"/>
      <c r="G24" s="279"/>
      <c r="H24" s="280"/>
      <c r="I24" s="280"/>
      <c r="J24" s="108"/>
      <c r="K24" s="81"/>
      <c r="L24" s="281"/>
      <c r="M24" s="282"/>
      <c r="N24" s="95"/>
      <c r="O24" s="95"/>
      <c r="P24" s="108"/>
      <c r="Q24" s="108"/>
      <c r="R24" s="108"/>
      <c r="S24" s="258"/>
      <c r="T24" s="283"/>
    </row>
    <row r="25" spans="2:38" x14ac:dyDescent="0.2">
      <c r="B25" s="278"/>
      <c r="C25" s="108"/>
      <c r="D25" s="95"/>
      <c r="E25" s="96"/>
      <c r="F25" s="279"/>
      <c r="G25" s="279"/>
      <c r="H25" s="280"/>
      <c r="I25" s="280"/>
      <c r="J25" s="108"/>
      <c r="K25" s="81"/>
      <c r="L25" s="281"/>
      <c r="M25" s="282"/>
      <c r="N25" s="95"/>
      <c r="O25" s="95"/>
      <c r="P25" s="108"/>
      <c r="Q25" s="108"/>
      <c r="R25" s="108"/>
      <c r="S25" s="258"/>
      <c r="T25" s="283"/>
    </row>
    <row r="26" spans="2:38" ht="11.4" thickBot="1" x14ac:dyDescent="0.25">
      <c r="B26" s="284"/>
      <c r="C26" s="82"/>
      <c r="D26" s="97"/>
      <c r="E26" s="98"/>
      <c r="F26" s="285"/>
      <c r="G26" s="285"/>
      <c r="H26" s="286"/>
      <c r="I26" s="286"/>
      <c r="J26" s="82"/>
      <c r="K26" s="107"/>
      <c r="L26" s="287"/>
      <c r="M26" s="288"/>
      <c r="N26" s="97"/>
      <c r="O26" s="97"/>
      <c r="P26" s="82"/>
      <c r="Q26" s="82"/>
      <c r="R26" s="82"/>
      <c r="S26" s="259"/>
      <c r="T26" s="289"/>
    </row>
    <row r="27" spans="2:38" ht="13.2" x14ac:dyDescent="0.2">
      <c r="V27" s="78"/>
      <c r="W27" s="59"/>
      <c r="X27" s="60"/>
      <c r="Y27" s="78"/>
      <c r="Z27" s="59"/>
      <c r="AA27" s="59"/>
      <c r="AB27" s="59"/>
      <c r="AC27" s="59"/>
      <c r="AD27" s="59"/>
      <c r="AE27" s="59"/>
      <c r="AF27" s="60"/>
      <c r="AG27" s="22"/>
      <c r="AH27" s="22"/>
      <c r="AI27" s="22"/>
      <c r="AJ27" s="22"/>
      <c r="AK27" s="22"/>
      <c r="AL27" s="22"/>
    </row>
    <row r="28" spans="2:38" ht="13.2" x14ac:dyDescent="0.2">
      <c r="E28" s="7"/>
      <c r="V28" s="19"/>
      <c r="W28" s="21"/>
      <c r="X28" s="21"/>
      <c r="Y28" s="19"/>
      <c r="Z28" s="21"/>
      <c r="AA28" s="21"/>
      <c r="AB28" s="21"/>
      <c r="AC28" s="21"/>
      <c r="AD28" s="21"/>
      <c r="AE28" s="21"/>
      <c r="AF28" s="21"/>
      <c r="AG28" s="22"/>
      <c r="AH28" s="22"/>
      <c r="AI28" s="22"/>
      <c r="AJ28" s="22"/>
      <c r="AK28" s="22"/>
      <c r="AL28" s="22"/>
    </row>
    <row r="29" spans="2:38" ht="13.2" x14ac:dyDescent="0.2">
      <c r="V29" s="22"/>
      <c r="W29" s="22"/>
      <c r="X29" s="22"/>
      <c r="Y29" s="458"/>
      <c r="Z29" s="2"/>
      <c r="AA29" s="2"/>
      <c r="AB29" s="18"/>
      <c r="AC29" s="2"/>
      <c r="AD29" s="18"/>
      <c r="AE29" s="18"/>
      <c r="AF29" s="2"/>
      <c r="AG29" s="22"/>
      <c r="AH29" s="22"/>
      <c r="AI29" s="22"/>
      <c r="AJ29" s="22"/>
      <c r="AK29" s="22"/>
      <c r="AL29" s="22"/>
    </row>
    <row r="30" spans="2:38" ht="13.2" x14ac:dyDescent="0.2">
      <c r="V30" s="22"/>
      <c r="W30" s="22"/>
      <c r="X30" s="22"/>
      <c r="Y30" s="458"/>
      <c r="Z30" s="459"/>
      <c r="AA30" s="59"/>
      <c r="AB30" s="59"/>
      <c r="AC30" s="60"/>
      <c r="AD30" s="459"/>
      <c r="AE30" s="459"/>
      <c r="AF30" s="457"/>
      <c r="AG30" s="22"/>
      <c r="AH30" s="22"/>
      <c r="AI30" s="22"/>
      <c r="AJ30" s="22"/>
      <c r="AK30" s="22"/>
      <c r="AL30" s="22"/>
    </row>
    <row r="31" spans="2:38" ht="13.2" x14ac:dyDescent="0.2">
      <c r="V31" s="22"/>
      <c r="W31" s="22"/>
      <c r="X31" s="22"/>
      <c r="Y31" s="458"/>
      <c r="Z31" s="459"/>
      <c r="AA31" s="59"/>
      <c r="AB31" s="59"/>
      <c r="AC31" s="59"/>
      <c r="AD31" s="459"/>
      <c r="AE31" s="459"/>
      <c r="AF31" s="459"/>
      <c r="AG31" s="22"/>
      <c r="AH31" s="22"/>
      <c r="AI31" s="22"/>
      <c r="AJ31" s="22"/>
      <c r="AK31" s="22"/>
      <c r="AL31" s="22"/>
    </row>
    <row r="32" spans="2:38" ht="13.2" x14ac:dyDescent="0.2">
      <c r="V32" s="22"/>
      <c r="W32" s="22"/>
      <c r="X32" s="22"/>
      <c r="Y32" s="458"/>
      <c r="Z32" s="459"/>
      <c r="AA32" s="59"/>
      <c r="AB32" s="59"/>
      <c r="AC32" s="59"/>
      <c r="AD32" s="459"/>
      <c r="AE32" s="459"/>
      <c r="AF32" s="459"/>
      <c r="AG32" s="22"/>
      <c r="AH32" s="22"/>
      <c r="AI32" s="22"/>
      <c r="AJ32" s="22"/>
      <c r="AK32" s="22"/>
      <c r="AL32" s="22"/>
    </row>
    <row r="33" spans="22:38" ht="13.2" x14ac:dyDescent="0.2">
      <c r="V33" s="22"/>
      <c r="W33" s="22"/>
      <c r="X33" s="22"/>
      <c r="Y33" s="19"/>
      <c r="Z33" s="21"/>
      <c r="AA33" s="21"/>
      <c r="AB33" s="21"/>
      <c r="AC33" s="21"/>
      <c r="AD33" s="21"/>
      <c r="AE33" s="21"/>
      <c r="AF33" s="21"/>
      <c r="AG33" s="22"/>
      <c r="AH33" s="22"/>
      <c r="AI33" s="22"/>
      <c r="AJ33" s="22"/>
      <c r="AK33" s="22"/>
      <c r="AL33" s="22"/>
    </row>
  </sheetData>
  <mergeCells count="27">
    <mergeCell ref="AF30:AF32"/>
    <mergeCell ref="L14:L15"/>
    <mergeCell ref="Y29:Y32"/>
    <mergeCell ref="Z30:Z32"/>
    <mergeCell ref="AD30:AD32"/>
    <mergeCell ref="AE30:AE32"/>
    <mergeCell ref="B13:B15"/>
    <mergeCell ref="C14:C15"/>
    <mergeCell ref="D14:D15"/>
    <mergeCell ref="E14:E15"/>
    <mergeCell ref="F14:F15"/>
    <mergeCell ref="K8:K10"/>
    <mergeCell ref="C7:M7"/>
    <mergeCell ref="C13:L13"/>
    <mergeCell ref="Q14:S14"/>
    <mergeCell ref="T14:T15"/>
    <mergeCell ref="M13:T13"/>
    <mergeCell ref="G14:G15"/>
    <mergeCell ref="H14:K14"/>
    <mergeCell ref="M14:M15"/>
    <mergeCell ref="N14:N15"/>
    <mergeCell ref="O14:P15"/>
    <mergeCell ref="D8:E8"/>
    <mergeCell ref="D9:E9"/>
    <mergeCell ref="D10:E10"/>
    <mergeCell ref="G8:J10"/>
    <mergeCell ref="F8:F10"/>
  </mergeCells>
  <phoneticPr fontId="1"/>
  <conditionalFormatting sqref="B16:T26">
    <cfRule type="cellIs" dxfId="20" priority="1" operator="equal">
      <formula>""</formula>
    </cfRule>
  </conditionalFormatting>
  <pageMargins left="0.25" right="0.25" top="0.75" bottom="0.75" header="0.3" footer="0.3"/>
  <pageSetup paperSize="8" scale="86" fitToHeight="0"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249977111117893"/>
    <pageSetUpPr fitToPage="1"/>
  </sheetPr>
  <dimension ref="B1:AL33"/>
  <sheetViews>
    <sheetView view="pageBreakPreview" zoomScaleNormal="90" zoomScaleSheetLayoutView="100" workbookViewId="0"/>
  </sheetViews>
  <sheetFormatPr defaultColWidth="9" defaultRowHeight="10.8" x14ac:dyDescent="0.2"/>
  <cols>
    <col min="1" max="1" width="3.44140625" style="1" customWidth="1"/>
    <col min="2" max="2" width="4" style="1" bestFit="1" customWidth="1"/>
    <col min="3" max="3" width="11.44140625" style="1" customWidth="1"/>
    <col min="4" max="4" width="11" style="7" customWidth="1"/>
    <col min="5" max="5" width="13.88671875" style="1" customWidth="1"/>
    <col min="6" max="6" width="10.44140625" style="7" customWidth="1"/>
    <col min="7" max="7" width="14.77734375" style="7" customWidth="1"/>
    <col min="8" max="8" width="9.21875" style="2" customWidth="1"/>
    <col min="9" max="9" width="11.44140625" style="2" customWidth="1"/>
    <col min="10" max="10" width="10" style="2" customWidth="1"/>
    <col min="11" max="11" width="28.44140625" style="6" customWidth="1"/>
    <col min="12" max="12" width="15.109375" style="3" customWidth="1"/>
    <col min="13" max="13" width="27.109375" style="7" customWidth="1"/>
    <col min="14" max="14" width="14.5546875" style="1" customWidth="1"/>
    <col min="15" max="15" width="15.6640625" style="1" customWidth="1"/>
    <col min="16" max="16" width="17.33203125" style="2" customWidth="1"/>
    <col min="17" max="17" width="9.109375" style="2" customWidth="1"/>
    <col min="18" max="18" width="10.77734375" style="2" customWidth="1"/>
    <col min="19" max="19" width="7.88671875" style="2" customWidth="1"/>
    <col min="20" max="20" width="10.6640625" style="2" customWidth="1"/>
    <col min="21" max="21" width="3.77734375" style="1" customWidth="1"/>
    <col min="22" max="35" width="9" style="1"/>
    <col min="36" max="36" width="32.6640625" style="1" customWidth="1"/>
    <col min="37" max="205" width="9" style="1"/>
    <col min="206" max="206" width="3.44140625" style="1" customWidth="1"/>
    <col min="207" max="207" width="4" style="1" bestFit="1" customWidth="1"/>
    <col min="208" max="208" width="22.109375" style="1" customWidth="1"/>
    <col min="209" max="209" width="12.44140625" style="1" customWidth="1"/>
    <col min="210" max="210" width="8.88671875" style="1" bestFit="1" customWidth="1"/>
    <col min="211" max="211" width="6.44140625" style="1" bestFit="1" customWidth="1"/>
    <col min="212" max="212" width="28.109375" style="1" customWidth="1"/>
    <col min="213" max="213" width="30.88671875" style="1" customWidth="1"/>
    <col min="214" max="214" width="0" style="1" hidden="1" customWidth="1"/>
    <col min="215" max="215" width="6.109375" style="1" bestFit="1" customWidth="1"/>
    <col min="216" max="216" width="25.88671875" style="1" bestFit="1" customWidth="1"/>
    <col min="217" max="217" width="6.109375" style="1" customWidth="1"/>
    <col min="218" max="218" width="23.6640625" style="1" customWidth="1"/>
    <col min="219" max="219" width="8.44140625" style="1" bestFit="1" customWidth="1"/>
    <col min="220" max="220" width="8.44140625" style="1" customWidth="1"/>
    <col min="221" max="221" width="6.109375" style="1" customWidth="1"/>
    <col min="222" max="222" width="0" style="1" hidden="1" customWidth="1"/>
    <col min="223" max="223" width="20.109375" style="1" customWidth="1"/>
    <col min="224" max="224" width="5.6640625" style="1" customWidth="1"/>
    <col min="225" max="225" width="20.109375" style="1" customWidth="1"/>
    <col min="226" max="226" width="5.6640625" style="1" customWidth="1"/>
    <col min="227" max="227" width="20.109375" style="1" customWidth="1"/>
    <col min="228" max="228" width="5.6640625" style="1" customWidth="1"/>
    <col min="229" max="231" width="7.88671875" style="1" customWidth="1"/>
    <col min="232" max="232" width="12.44140625" style="1" customWidth="1"/>
    <col min="233" max="233" width="0" style="1" hidden="1" customWidth="1"/>
    <col min="234" max="234" width="22.33203125" style="1" customWidth="1"/>
    <col min="235" max="270" width="0" style="1" hidden="1" customWidth="1"/>
    <col min="271" max="291" width="9" style="1"/>
    <col min="292" max="292" width="32.6640625" style="1" customWidth="1"/>
    <col min="293" max="461" width="9" style="1"/>
    <col min="462" max="462" width="3.44140625" style="1" customWidth="1"/>
    <col min="463" max="463" width="4" style="1" bestFit="1" customWidth="1"/>
    <col min="464" max="464" width="22.109375" style="1" customWidth="1"/>
    <col min="465" max="465" width="12.44140625" style="1" customWidth="1"/>
    <col min="466" max="466" width="8.88671875" style="1" bestFit="1" customWidth="1"/>
    <col min="467" max="467" width="6.44140625" style="1" bestFit="1" customWidth="1"/>
    <col min="468" max="468" width="28.109375" style="1" customWidth="1"/>
    <col min="469" max="469" width="30.88671875" style="1" customWidth="1"/>
    <col min="470" max="470" width="0" style="1" hidden="1" customWidth="1"/>
    <col min="471" max="471" width="6.109375" style="1" bestFit="1" customWidth="1"/>
    <col min="472" max="472" width="25.88671875" style="1" bestFit="1" customWidth="1"/>
    <col min="473" max="473" width="6.109375" style="1" customWidth="1"/>
    <col min="474" max="474" width="23.6640625" style="1" customWidth="1"/>
    <col min="475" max="475" width="8.44140625" style="1" bestFit="1" customWidth="1"/>
    <col min="476" max="476" width="8.44140625" style="1" customWidth="1"/>
    <col min="477" max="477" width="6.109375" style="1" customWidth="1"/>
    <col min="478" max="478" width="0" style="1" hidden="1" customWidth="1"/>
    <col min="479" max="479" width="20.109375" style="1" customWidth="1"/>
    <col min="480" max="480" width="5.6640625" style="1" customWidth="1"/>
    <col min="481" max="481" width="20.109375" style="1" customWidth="1"/>
    <col min="482" max="482" width="5.6640625" style="1" customWidth="1"/>
    <col min="483" max="483" width="20.109375" style="1" customWidth="1"/>
    <col min="484" max="484" width="5.6640625" style="1" customWidth="1"/>
    <col min="485" max="487" width="7.88671875" style="1" customWidth="1"/>
    <col min="488" max="488" width="12.44140625" style="1" customWidth="1"/>
    <col min="489" max="489" width="0" style="1" hidden="1" customWidth="1"/>
    <col min="490" max="490" width="22.33203125" style="1" customWidth="1"/>
    <col min="491" max="526" width="0" style="1" hidden="1" customWidth="1"/>
    <col min="527" max="547" width="9" style="1"/>
    <col min="548" max="548" width="32.6640625" style="1" customWidth="1"/>
    <col min="549" max="717" width="9" style="1"/>
    <col min="718" max="718" width="3.44140625" style="1" customWidth="1"/>
    <col min="719" max="719" width="4" style="1" bestFit="1" customWidth="1"/>
    <col min="720" max="720" width="22.109375" style="1" customWidth="1"/>
    <col min="721" max="721" width="12.44140625" style="1" customWidth="1"/>
    <col min="722" max="722" width="8.88671875" style="1" bestFit="1" customWidth="1"/>
    <col min="723" max="723" width="6.44140625" style="1" bestFit="1" customWidth="1"/>
    <col min="724" max="724" width="28.109375" style="1" customWidth="1"/>
    <col min="725" max="725" width="30.88671875" style="1" customWidth="1"/>
    <col min="726" max="726" width="0" style="1" hidden="1" customWidth="1"/>
    <col min="727" max="727" width="6.109375" style="1" bestFit="1" customWidth="1"/>
    <col min="728" max="728" width="25.88671875" style="1" bestFit="1" customWidth="1"/>
    <col min="729" max="729" width="6.109375" style="1" customWidth="1"/>
    <col min="730" max="730" width="23.6640625" style="1" customWidth="1"/>
    <col min="731" max="731" width="8.44140625" style="1" bestFit="1" customWidth="1"/>
    <col min="732" max="732" width="8.44140625" style="1" customWidth="1"/>
    <col min="733" max="733" width="6.109375" style="1" customWidth="1"/>
    <col min="734" max="734" width="0" style="1" hidden="1" customWidth="1"/>
    <col min="735" max="735" width="20.109375" style="1" customWidth="1"/>
    <col min="736" max="736" width="5.6640625" style="1" customWidth="1"/>
    <col min="737" max="737" width="20.109375" style="1" customWidth="1"/>
    <col min="738" max="738" width="5.6640625" style="1" customWidth="1"/>
    <col min="739" max="739" width="20.109375" style="1" customWidth="1"/>
    <col min="740" max="740" width="5.6640625" style="1" customWidth="1"/>
    <col min="741" max="743" width="7.88671875" style="1" customWidth="1"/>
    <col min="744" max="744" width="12.44140625" style="1" customWidth="1"/>
    <col min="745" max="745" width="0" style="1" hidden="1" customWidth="1"/>
    <col min="746" max="746" width="22.33203125" style="1" customWidth="1"/>
    <col min="747" max="782" width="0" style="1" hidden="1" customWidth="1"/>
    <col min="783" max="803" width="9" style="1"/>
    <col min="804" max="804" width="32.6640625" style="1" customWidth="1"/>
    <col min="805" max="973" width="9" style="1"/>
    <col min="974" max="974" width="3.44140625" style="1" customWidth="1"/>
    <col min="975" max="975" width="4" style="1" bestFit="1" customWidth="1"/>
    <col min="976" max="976" width="22.109375" style="1" customWidth="1"/>
    <col min="977" max="977" width="12.44140625" style="1" customWidth="1"/>
    <col min="978" max="978" width="8.88671875" style="1" bestFit="1" customWidth="1"/>
    <col min="979" max="979" width="6.44140625" style="1" bestFit="1" customWidth="1"/>
    <col min="980" max="980" width="28.109375" style="1" customWidth="1"/>
    <col min="981" max="981" width="30.88671875" style="1" customWidth="1"/>
    <col min="982" max="982" width="0" style="1" hidden="1" customWidth="1"/>
    <col min="983" max="983" width="6.109375" style="1" bestFit="1" customWidth="1"/>
    <col min="984" max="984" width="25.88671875" style="1" bestFit="1" customWidth="1"/>
    <col min="985" max="985" width="6.109375" style="1" customWidth="1"/>
    <col min="986" max="986" width="23.6640625" style="1" customWidth="1"/>
    <col min="987" max="987" width="8.44140625" style="1" bestFit="1" customWidth="1"/>
    <col min="988" max="988" width="8.44140625" style="1" customWidth="1"/>
    <col min="989" max="989" width="6.109375" style="1" customWidth="1"/>
    <col min="990" max="990" width="0" style="1" hidden="1" customWidth="1"/>
    <col min="991" max="991" width="20.109375" style="1" customWidth="1"/>
    <col min="992" max="992" width="5.6640625" style="1" customWidth="1"/>
    <col min="993" max="993" width="20.109375" style="1" customWidth="1"/>
    <col min="994" max="994" width="5.6640625" style="1" customWidth="1"/>
    <col min="995" max="995" width="20.109375" style="1" customWidth="1"/>
    <col min="996" max="996" width="5.6640625" style="1" customWidth="1"/>
    <col min="997" max="999" width="7.88671875" style="1" customWidth="1"/>
    <col min="1000" max="1000" width="12.44140625" style="1" customWidth="1"/>
    <col min="1001" max="1001" width="0" style="1" hidden="1" customWidth="1"/>
    <col min="1002" max="1002" width="22.33203125" style="1" customWidth="1"/>
    <col min="1003" max="1038" width="0" style="1" hidden="1" customWidth="1"/>
    <col min="1039" max="1059" width="9" style="1"/>
    <col min="1060" max="1060" width="32.6640625" style="1" customWidth="1"/>
    <col min="1061" max="1229" width="9" style="1"/>
    <col min="1230" max="1230" width="3.44140625" style="1" customWidth="1"/>
    <col min="1231" max="1231" width="4" style="1" bestFit="1" customWidth="1"/>
    <col min="1232" max="1232" width="22.109375" style="1" customWidth="1"/>
    <col min="1233" max="1233" width="12.44140625" style="1" customWidth="1"/>
    <col min="1234" max="1234" width="8.88671875" style="1" bestFit="1" customWidth="1"/>
    <col min="1235" max="1235" width="6.44140625" style="1" bestFit="1" customWidth="1"/>
    <col min="1236" max="1236" width="28.109375" style="1" customWidth="1"/>
    <col min="1237" max="1237" width="30.88671875" style="1" customWidth="1"/>
    <col min="1238" max="1238" width="0" style="1" hidden="1" customWidth="1"/>
    <col min="1239" max="1239" width="6.109375" style="1" bestFit="1" customWidth="1"/>
    <col min="1240" max="1240" width="25.88671875" style="1" bestFit="1" customWidth="1"/>
    <col min="1241" max="1241" width="6.109375" style="1" customWidth="1"/>
    <col min="1242" max="1242" width="23.6640625" style="1" customWidth="1"/>
    <col min="1243" max="1243" width="8.44140625" style="1" bestFit="1" customWidth="1"/>
    <col min="1244" max="1244" width="8.44140625" style="1" customWidth="1"/>
    <col min="1245" max="1245" width="6.109375" style="1" customWidth="1"/>
    <col min="1246" max="1246" width="0" style="1" hidden="1" customWidth="1"/>
    <col min="1247" max="1247" width="20.109375" style="1" customWidth="1"/>
    <col min="1248" max="1248" width="5.6640625" style="1" customWidth="1"/>
    <col min="1249" max="1249" width="20.109375" style="1" customWidth="1"/>
    <col min="1250" max="1250" width="5.6640625" style="1" customWidth="1"/>
    <col min="1251" max="1251" width="20.109375" style="1" customWidth="1"/>
    <col min="1252" max="1252" width="5.6640625" style="1" customWidth="1"/>
    <col min="1253" max="1255" width="7.88671875" style="1" customWidth="1"/>
    <col min="1256" max="1256" width="12.44140625" style="1" customWidth="1"/>
    <col min="1257" max="1257" width="0" style="1" hidden="1" customWidth="1"/>
    <col min="1258" max="1258" width="22.33203125" style="1" customWidth="1"/>
    <col min="1259" max="1294" width="0" style="1" hidden="1" customWidth="1"/>
    <col min="1295" max="1315" width="9" style="1"/>
    <col min="1316" max="1316" width="32.6640625" style="1" customWidth="1"/>
    <col min="1317" max="1485" width="9" style="1"/>
    <col min="1486" max="1486" width="3.44140625" style="1" customWidth="1"/>
    <col min="1487" max="1487" width="4" style="1" bestFit="1" customWidth="1"/>
    <col min="1488" max="1488" width="22.109375" style="1" customWidth="1"/>
    <col min="1489" max="1489" width="12.44140625" style="1" customWidth="1"/>
    <col min="1490" max="1490" width="8.88671875" style="1" bestFit="1" customWidth="1"/>
    <col min="1491" max="1491" width="6.44140625" style="1" bestFit="1" customWidth="1"/>
    <col min="1492" max="1492" width="28.109375" style="1" customWidth="1"/>
    <col min="1493" max="1493" width="30.88671875" style="1" customWidth="1"/>
    <col min="1494" max="1494" width="0" style="1" hidden="1" customWidth="1"/>
    <col min="1495" max="1495" width="6.109375" style="1" bestFit="1" customWidth="1"/>
    <col min="1496" max="1496" width="25.88671875" style="1" bestFit="1" customWidth="1"/>
    <col min="1497" max="1497" width="6.109375" style="1" customWidth="1"/>
    <col min="1498" max="1498" width="23.6640625" style="1" customWidth="1"/>
    <col min="1499" max="1499" width="8.44140625" style="1" bestFit="1" customWidth="1"/>
    <col min="1500" max="1500" width="8.44140625" style="1" customWidth="1"/>
    <col min="1501" max="1501" width="6.109375" style="1" customWidth="1"/>
    <col min="1502" max="1502" width="0" style="1" hidden="1" customWidth="1"/>
    <col min="1503" max="1503" width="20.109375" style="1" customWidth="1"/>
    <col min="1504" max="1504" width="5.6640625" style="1" customWidth="1"/>
    <col min="1505" max="1505" width="20.109375" style="1" customWidth="1"/>
    <col min="1506" max="1506" width="5.6640625" style="1" customWidth="1"/>
    <col min="1507" max="1507" width="20.109375" style="1" customWidth="1"/>
    <col min="1508" max="1508" width="5.6640625" style="1" customWidth="1"/>
    <col min="1509" max="1511" width="7.88671875" style="1" customWidth="1"/>
    <col min="1512" max="1512" width="12.44140625" style="1" customWidth="1"/>
    <col min="1513" max="1513" width="0" style="1" hidden="1" customWidth="1"/>
    <col min="1514" max="1514" width="22.33203125" style="1" customWidth="1"/>
    <col min="1515" max="1550" width="0" style="1" hidden="1" customWidth="1"/>
    <col min="1551" max="1571" width="9" style="1"/>
    <col min="1572" max="1572" width="32.6640625" style="1" customWidth="1"/>
    <col min="1573" max="1741" width="9" style="1"/>
    <col min="1742" max="1742" width="3.44140625" style="1" customWidth="1"/>
    <col min="1743" max="1743" width="4" style="1" bestFit="1" customWidth="1"/>
    <col min="1744" max="1744" width="22.109375" style="1" customWidth="1"/>
    <col min="1745" max="1745" width="12.44140625" style="1" customWidth="1"/>
    <col min="1746" max="1746" width="8.88671875" style="1" bestFit="1" customWidth="1"/>
    <col min="1747" max="1747" width="6.44140625" style="1" bestFit="1" customWidth="1"/>
    <col min="1748" max="1748" width="28.109375" style="1" customWidth="1"/>
    <col min="1749" max="1749" width="30.88671875" style="1" customWidth="1"/>
    <col min="1750" max="1750" width="0" style="1" hidden="1" customWidth="1"/>
    <col min="1751" max="1751" width="6.109375" style="1" bestFit="1" customWidth="1"/>
    <col min="1752" max="1752" width="25.88671875" style="1" bestFit="1" customWidth="1"/>
    <col min="1753" max="1753" width="6.109375" style="1" customWidth="1"/>
    <col min="1754" max="1754" width="23.6640625" style="1" customWidth="1"/>
    <col min="1755" max="1755" width="8.44140625" style="1" bestFit="1" customWidth="1"/>
    <col min="1756" max="1756" width="8.44140625" style="1" customWidth="1"/>
    <col min="1757" max="1757" width="6.109375" style="1" customWidth="1"/>
    <col min="1758" max="1758" width="0" style="1" hidden="1" customWidth="1"/>
    <col min="1759" max="1759" width="20.109375" style="1" customWidth="1"/>
    <col min="1760" max="1760" width="5.6640625" style="1" customWidth="1"/>
    <col min="1761" max="1761" width="20.109375" style="1" customWidth="1"/>
    <col min="1762" max="1762" width="5.6640625" style="1" customWidth="1"/>
    <col min="1763" max="1763" width="20.109375" style="1" customWidth="1"/>
    <col min="1764" max="1764" width="5.6640625" style="1" customWidth="1"/>
    <col min="1765" max="1767" width="7.88671875" style="1" customWidth="1"/>
    <col min="1768" max="1768" width="12.44140625" style="1" customWidth="1"/>
    <col min="1769" max="1769" width="0" style="1" hidden="1" customWidth="1"/>
    <col min="1770" max="1770" width="22.33203125" style="1" customWidth="1"/>
    <col min="1771" max="1806" width="0" style="1" hidden="1" customWidth="1"/>
    <col min="1807" max="1827" width="9" style="1"/>
    <col min="1828" max="1828" width="32.6640625" style="1" customWidth="1"/>
    <col min="1829" max="1997" width="9" style="1"/>
    <col min="1998" max="1998" width="3.44140625" style="1" customWidth="1"/>
    <col min="1999" max="1999" width="4" style="1" bestFit="1" customWidth="1"/>
    <col min="2000" max="2000" width="22.109375" style="1" customWidth="1"/>
    <col min="2001" max="2001" width="12.44140625" style="1" customWidth="1"/>
    <col min="2002" max="2002" width="8.88671875" style="1" bestFit="1" customWidth="1"/>
    <col min="2003" max="2003" width="6.44140625" style="1" bestFit="1" customWidth="1"/>
    <col min="2004" max="2004" width="28.109375" style="1" customWidth="1"/>
    <col min="2005" max="2005" width="30.88671875" style="1" customWidth="1"/>
    <col min="2006" max="2006" width="0" style="1" hidden="1" customWidth="1"/>
    <col min="2007" max="2007" width="6.109375" style="1" bestFit="1" customWidth="1"/>
    <col min="2008" max="2008" width="25.88671875" style="1" bestFit="1" customWidth="1"/>
    <col min="2009" max="2009" width="6.109375" style="1" customWidth="1"/>
    <col min="2010" max="2010" width="23.6640625" style="1" customWidth="1"/>
    <col min="2011" max="2011" width="8.44140625" style="1" bestFit="1" customWidth="1"/>
    <col min="2012" max="2012" width="8.44140625" style="1" customWidth="1"/>
    <col min="2013" max="2013" width="6.109375" style="1" customWidth="1"/>
    <col min="2014" max="2014" width="0" style="1" hidden="1" customWidth="1"/>
    <col min="2015" max="2015" width="20.109375" style="1" customWidth="1"/>
    <col min="2016" max="2016" width="5.6640625" style="1" customWidth="1"/>
    <col min="2017" max="2017" width="20.109375" style="1" customWidth="1"/>
    <col min="2018" max="2018" width="5.6640625" style="1" customWidth="1"/>
    <col min="2019" max="2019" width="20.109375" style="1" customWidth="1"/>
    <col min="2020" max="2020" width="5.6640625" style="1" customWidth="1"/>
    <col min="2021" max="2023" width="7.88671875" style="1" customWidth="1"/>
    <col min="2024" max="2024" width="12.44140625" style="1" customWidth="1"/>
    <col min="2025" max="2025" width="0" style="1" hidden="1" customWidth="1"/>
    <col min="2026" max="2026" width="22.33203125" style="1" customWidth="1"/>
    <col min="2027" max="2062" width="0" style="1" hidden="1" customWidth="1"/>
    <col min="2063" max="2083" width="9" style="1"/>
    <col min="2084" max="2084" width="32.6640625" style="1" customWidth="1"/>
    <col min="2085" max="2253" width="9" style="1"/>
    <col min="2254" max="2254" width="3.44140625" style="1" customWidth="1"/>
    <col min="2255" max="2255" width="4" style="1" bestFit="1" customWidth="1"/>
    <col min="2256" max="2256" width="22.109375" style="1" customWidth="1"/>
    <col min="2257" max="2257" width="12.44140625" style="1" customWidth="1"/>
    <col min="2258" max="2258" width="8.88671875" style="1" bestFit="1" customWidth="1"/>
    <col min="2259" max="2259" width="6.44140625" style="1" bestFit="1" customWidth="1"/>
    <col min="2260" max="2260" width="28.109375" style="1" customWidth="1"/>
    <col min="2261" max="2261" width="30.88671875" style="1" customWidth="1"/>
    <col min="2262" max="2262" width="0" style="1" hidden="1" customWidth="1"/>
    <col min="2263" max="2263" width="6.109375" style="1" bestFit="1" customWidth="1"/>
    <col min="2264" max="2264" width="25.88671875" style="1" bestFit="1" customWidth="1"/>
    <col min="2265" max="2265" width="6.109375" style="1" customWidth="1"/>
    <col min="2266" max="2266" width="23.6640625" style="1" customWidth="1"/>
    <col min="2267" max="2267" width="8.44140625" style="1" bestFit="1" customWidth="1"/>
    <col min="2268" max="2268" width="8.44140625" style="1" customWidth="1"/>
    <col min="2269" max="2269" width="6.109375" style="1" customWidth="1"/>
    <col min="2270" max="2270" width="0" style="1" hidden="1" customWidth="1"/>
    <col min="2271" max="2271" width="20.109375" style="1" customWidth="1"/>
    <col min="2272" max="2272" width="5.6640625" style="1" customWidth="1"/>
    <col min="2273" max="2273" width="20.109375" style="1" customWidth="1"/>
    <col min="2274" max="2274" width="5.6640625" style="1" customWidth="1"/>
    <col min="2275" max="2275" width="20.109375" style="1" customWidth="1"/>
    <col min="2276" max="2276" width="5.6640625" style="1" customWidth="1"/>
    <col min="2277" max="2279" width="7.88671875" style="1" customWidth="1"/>
    <col min="2280" max="2280" width="12.44140625" style="1" customWidth="1"/>
    <col min="2281" max="2281" width="0" style="1" hidden="1" customWidth="1"/>
    <col min="2282" max="2282" width="22.33203125" style="1" customWidth="1"/>
    <col min="2283" max="2318" width="0" style="1" hidden="1" customWidth="1"/>
    <col min="2319" max="2339" width="9" style="1"/>
    <col min="2340" max="2340" width="32.6640625" style="1" customWidth="1"/>
    <col min="2341" max="2509" width="9" style="1"/>
    <col min="2510" max="2510" width="3.44140625" style="1" customWidth="1"/>
    <col min="2511" max="2511" width="4" style="1" bestFit="1" customWidth="1"/>
    <col min="2512" max="2512" width="22.109375" style="1" customWidth="1"/>
    <col min="2513" max="2513" width="12.44140625" style="1" customWidth="1"/>
    <col min="2514" max="2514" width="8.88671875" style="1" bestFit="1" customWidth="1"/>
    <col min="2515" max="2515" width="6.44140625" style="1" bestFit="1" customWidth="1"/>
    <col min="2516" max="2516" width="28.109375" style="1" customWidth="1"/>
    <col min="2517" max="2517" width="30.88671875" style="1" customWidth="1"/>
    <col min="2518" max="2518" width="0" style="1" hidden="1" customWidth="1"/>
    <col min="2519" max="2519" width="6.109375" style="1" bestFit="1" customWidth="1"/>
    <col min="2520" max="2520" width="25.88671875" style="1" bestFit="1" customWidth="1"/>
    <col min="2521" max="2521" width="6.109375" style="1" customWidth="1"/>
    <col min="2522" max="2522" width="23.6640625" style="1" customWidth="1"/>
    <col min="2523" max="2523" width="8.44140625" style="1" bestFit="1" customWidth="1"/>
    <col min="2524" max="2524" width="8.44140625" style="1" customWidth="1"/>
    <col min="2525" max="2525" width="6.109375" style="1" customWidth="1"/>
    <col min="2526" max="2526" width="0" style="1" hidden="1" customWidth="1"/>
    <col min="2527" max="2527" width="20.109375" style="1" customWidth="1"/>
    <col min="2528" max="2528" width="5.6640625" style="1" customWidth="1"/>
    <col min="2529" max="2529" width="20.109375" style="1" customWidth="1"/>
    <col min="2530" max="2530" width="5.6640625" style="1" customWidth="1"/>
    <col min="2531" max="2531" width="20.109375" style="1" customWidth="1"/>
    <col min="2532" max="2532" width="5.6640625" style="1" customWidth="1"/>
    <col min="2533" max="2535" width="7.88671875" style="1" customWidth="1"/>
    <col min="2536" max="2536" width="12.44140625" style="1" customWidth="1"/>
    <col min="2537" max="2537" width="0" style="1" hidden="1" customWidth="1"/>
    <col min="2538" max="2538" width="22.33203125" style="1" customWidth="1"/>
    <col min="2539" max="2574" width="0" style="1" hidden="1" customWidth="1"/>
    <col min="2575" max="2595" width="9" style="1"/>
    <col min="2596" max="2596" width="32.6640625" style="1" customWidth="1"/>
    <col min="2597" max="2765" width="9" style="1"/>
    <col min="2766" max="2766" width="3.44140625" style="1" customWidth="1"/>
    <col min="2767" max="2767" width="4" style="1" bestFit="1" customWidth="1"/>
    <col min="2768" max="2768" width="22.109375" style="1" customWidth="1"/>
    <col min="2769" max="2769" width="12.44140625" style="1" customWidth="1"/>
    <col min="2770" max="2770" width="8.88671875" style="1" bestFit="1" customWidth="1"/>
    <col min="2771" max="2771" width="6.44140625" style="1" bestFit="1" customWidth="1"/>
    <col min="2772" max="2772" width="28.109375" style="1" customWidth="1"/>
    <col min="2773" max="2773" width="30.88671875" style="1" customWidth="1"/>
    <col min="2774" max="2774" width="0" style="1" hidden="1" customWidth="1"/>
    <col min="2775" max="2775" width="6.109375" style="1" bestFit="1" customWidth="1"/>
    <col min="2776" max="2776" width="25.88671875" style="1" bestFit="1" customWidth="1"/>
    <col min="2777" max="2777" width="6.109375" style="1" customWidth="1"/>
    <col min="2778" max="2778" width="23.6640625" style="1" customWidth="1"/>
    <col min="2779" max="2779" width="8.44140625" style="1" bestFit="1" customWidth="1"/>
    <col min="2780" max="2780" width="8.44140625" style="1" customWidth="1"/>
    <col min="2781" max="2781" width="6.109375" style="1" customWidth="1"/>
    <col min="2782" max="2782" width="0" style="1" hidden="1" customWidth="1"/>
    <col min="2783" max="2783" width="20.109375" style="1" customWidth="1"/>
    <col min="2784" max="2784" width="5.6640625" style="1" customWidth="1"/>
    <col min="2785" max="2785" width="20.109375" style="1" customWidth="1"/>
    <col min="2786" max="2786" width="5.6640625" style="1" customWidth="1"/>
    <col min="2787" max="2787" width="20.109375" style="1" customWidth="1"/>
    <col min="2788" max="2788" width="5.6640625" style="1" customWidth="1"/>
    <col min="2789" max="2791" width="7.88671875" style="1" customWidth="1"/>
    <col min="2792" max="2792" width="12.44140625" style="1" customWidth="1"/>
    <col min="2793" max="2793" width="0" style="1" hidden="1" customWidth="1"/>
    <col min="2794" max="2794" width="22.33203125" style="1" customWidth="1"/>
    <col min="2795" max="2830" width="0" style="1" hidden="1" customWidth="1"/>
    <col min="2831" max="2851" width="9" style="1"/>
    <col min="2852" max="2852" width="32.6640625" style="1" customWidth="1"/>
    <col min="2853" max="3021" width="9" style="1"/>
    <col min="3022" max="3022" width="3.44140625" style="1" customWidth="1"/>
    <col min="3023" max="3023" width="4" style="1" bestFit="1" customWidth="1"/>
    <col min="3024" max="3024" width="22.109375" style="1" customWidth="1"/>
    <col min="3025" max="3025" width="12.44140625" style="1" customWidth="1"/>
    <col min="3026" max="3026" width="8.88671875" style="1" bestFit="1" customWidth="1"/>
    <col min="3027" max="3027" width="6.44140625" style="1" bestFit="1" customWidth="1"/>
    <col min="3028" max="3028" width="28.109375" style="1" customWidth="1"/>
    <col min="3029" max="3029" width="30.88671875" style="1" customWidth="1"/>
    <col min="3030" max="3030" width="0" style="1" hidden="1" customWidth="1"/>
    <col min="3031" max="3031" width="6.109375" style="1" bestFit="1" customWidth="1"/>
    <col min="3032" max="3032" width="25.88671875" style="1" bestFit="1" customWidth="1"/>
    <col min="3033" max="3033" width="6.109375" style="1" customWidth="1"/>
    <col min="3034" max="3034" width="23.6640625" style="1" customWidth="1"/>
    <col min="3035" max="3035" width="8.44140625" style="1" bestFit="1" customWidth="1"/>
    <col min="3036" max="3036" width="8.44140625" style="1" customWidth="1"/>
    <col min="3037" max="3037" width="6.109375" style="1" customWidth="1"/>
    <col min="3038" max="3038" width="0" style="1" hidden="1" customWidth="1"/>
    <col min="3039" max="3039" width="20.109375" style="1" customWidth="1"/>
    <col min="3040" max="3040" width="5.6640625" style="1" customWidth="1"/>
    <col min="3041" max="3041" width="20.109375" style="1" customWidth="1"/>
    <col min="3042" max="3042" width="5.6640625" style="1" customWidth="1"/>
    <col min="3043" max="3043" width="20.109375" style="1" customWidth="1"/>
    <col min="3044" max="3044" width="5.6640625" style="1" customWidth="1"/>
    <col min="3045" max="3047" width="7.88671875" style="1" customWidth="1"/>
    <col min="3048" max="3048" width="12.44140625" style="1" customWidth="1"/>
    <col min="3049" max="3049" width="0" style="1" hidden="1" customWidth="1"/>
    <col min="3050" max="3050" width="22.33203125" style="1" customWidth="1"/>
    <col min="3051" max="3086" width="0" style="1" hidden="1" customWidth="1"/>
    <col min="3087" max="3107" width="9" style="1"/>
    <col min="3108" max="3108" width="32.6640625" style="1" customWidth="1"/>
    <col min="3109" max="3277" width="9" style="1"/>
    <col min="3278" max="3278" width="3.44140625" style="1" customWidth="1"/>
    <col min="3279" max="3279" width="4" style="1" bestFit="1" customWidth="1"/>
    <col min="3280" max="3280" width="22.109375" style="1" customWidth="1"/>
    <col min="3281" max="3281" width="12.44140625" style="1" customWidth="1"/>
    <col min="3282" max="3282" width="8.88671875" style="1" bestFit="1" customWidth="1"/>
    <col min="3283" max="3283" width="6.44140625" style="1" bestFit="1" customWidth="1"/>
    <col min="3284" max="3284" width="28.109375" style="1" customWidth="1"/>
    <col min="3285" max="3285" width="30.88671875" style="1" customWidth="1"/>
    <col min="3286" max="3286" width="0" style="1" hidden="1" customWidth="1"/>
    <col min="3287" max="3287" width="6.109375" style="1" bestFit="1" customWidth="1"/>
    <col min="3288" max="3288" width="25.88671875" style="1" bestFit="1" customWidth="1"/>
    <col min="3289" max="3289" width="6.109375" style="1" customWidth="1"/>
    <col min="3290" max="3290" width="23.6640625" style="1" customWidth="1"/>
    <col min="3291" max="3291" width="8.44140625" style="1" bestFit="1" customWidth="1"/>
    <col min="3292" max="3292" width="8.44140625" style="1" customWidth="1"/>
    <col min="3293" max="3293" width="6.109375" style="1" customWidth="1"/>
    <col min="3294" max="3294" width="0" style="1" hidden="1" customWidth="1"/>
    <col min="3295" max="3295" width="20.109375" style="1" customWidth="1"/>
    <col min="3296" max="3296" width="5.6640625" style="1" customWidth="1"/>
    <col min="3297" max="3297" width="20.109375" style="1" customWidth="1"/>
    <col min="3298" max="3298" width="5.6640625" style="1" customWidth="1"/>
    <col min="3299" max="3299" width="20.109375" style="1" customWidth="1"/>
    <col min="3300" max="3300" width="5.6640625" style="1" customWidth="1"/>
    <col min="3301" max="3303" width="7.88671875" style="1" customWidth="1"/>
    <col min="3304" max="3304" width="12.44140625" style="1" customWidth="1"/>
    <col min="3305" max="3305" width="0" style="1" hidden="1" customWidth="1"/>
    <col min="3306" max="3306" width="22.33203125" style="1" customWidth="1"/>
    <col min="3307" max="3342" width="0" style="1" hidden="1" customWidth="1"/>
    <col min="3343" max="3363" width="9" style="1"/>
    <col min="3364" max="3364" width="32.6640625" style="1" customWidth="1"/>
    <col min="3365" max="3533" width="9" style="1"/>
    <col min="3534" max="3534" width="3.44140625" style="1" customWidth="1"/>
    <col min="3535" max="3535" width="4" style="1" bestFit="1" customWidth="1"/>
    <col min="3536" max="3536" width="22.109375" style="1" customWidth="1"/>
    <col min="3537" max="3537" width="12.44140625" style="1" customWidth="1"/>
    <col min="3538" max="3538" width="8.88671875" style="1" bestFit="1" customWidth="1"/>
    <col min="3539" max="3539" width="6.44140625" style="1" bestFit="1" customWidth="1"/>
    <col min="3540" max="3540" width="28.109375" style="1" customWidth="1"/>
    <col min="3541" max="3541" width="30.88671875" style="1" customWidth="1"/>
    <col min="3542" max="3542" width="0" style="1" hidden="1" customWidth="1"/>
    <col min="3543" max="3543" width="6.109375" style="1" bestFit="1" customWidth="1"/>
    <col min="3544" max="3544" width="25.88671875" style="1" bestFit="1" customWidth="1"/>
    <col min="3545" max="3545" width="6.109375" style="1" customWidth="1"/>
    <col min="3546" max="3546" width="23.6640625" style="1" customWidth="1"/>
    <col min="3547" max="3547" width="8.44140625" style="1" bestFit="1" customWidth="1"/>
    <col min="3548" max="3548" width="8.44140625" style="1" customWidth="1"/>
    <col min="3549" max="3549" width="6.109375" style="1" customWidth="1"/>
    <col min="3550" max="3550" width="0" style="1" hidden="1" customWidth="1"/>
    <col min="3551" max="3551" width="20.109375" style="1" customWidth="1"/>
    <col min="3552" max="3552" width="5.6640625" style="1" customWidth="1"/>
    <col min="3553" max="3553" width="20.109375" style="1" customWidth="1"/>
    <col min="3554" max="3554" width="5.6640625" style="1" customWidth="1"/>
    <col min="3555" max="3555" width="20.109375" style="1" customWidth="1"/>
    <col min="3556" max="3556" width="5.6640625" style="1" customWidth="1"/>
    <col min="3557" max="3559" width="7.88671875" style="1" customWidth="1"/>
    <col min="3560" max="3560" width="12.44140625" style="1" customWidth="1"/>
    <col min="3561" max="3561" width="0" style="1" hidden="1" customWidth="1"/>
    <col min="3562" max="3562" width="22.33203125" style="1" customWidth="1"/>
    <col min="3563" max="3598" width="0" style="1" hidden="1" customWidth="1"/>
    <col min="3599" max="3619" width="9" style="1"/>
    <col min="3620" max="3620" width="32.6640625" style="1" customWidth="1"/>
    <col min="3621" max="3789" width="9" style="1"/>
    <col min="3790" max="3790" width="3.44140625" style="1" customWidth="1"/>
    <col min="3791" max="3791" width="4" style="1" bestFit="1" customWidth="1"/>
    <col min="3792" max="3792" width="22.109375" style="1" customWidth="1"/>
    <col min="3793" max="3793" width="12.44140625" style="1" customWidth="1"/>
    <col min="3794" max="3794" width="8.88671875" style="1" bestFit="1" customWidth="1"/>
    <col min="3795" max="3795" width="6.44140625" style="1" bestFit="1" customWidth="1"/>
    <col min="3796" max="3796" width="28.109375" style="1" customWidth="1"/>
    <col min="3797" max="3797" width="30.88671875" style="1" customWidth="1"/>
    <col min="3798" max="3798" width="0" style="1" hidden="1" customWidth="1"/>
    <col min="3799" max="3799" width="6.109375" style="1" bestFit="1" customWidth="1"/>
    <col min="3800" max="3800" width="25.88671875" style="1" bestFit="1" customWidth="1"/>
    <col min="3801" max="3801" width="6.109375" style="1" customWidth="1"/>
    <col min="3802" max="3802" width="23.6640625" style="1" customWidth="1"/>
    <col min="3803" max="3803" width="8.44140625" style="1" bestFit="1" customWidth="1"/>
    <col min="3804" max="3804" width="8.44140625" style="1" customWidth="1"/>
    <col min="3805" max="3805" width="6.109375" style="1" customWidth="1"/>
    <col min="3806" max="3806" width="0" style="1" hidden="1" customWidth="1"/>
    <col min="3807" max="3807" width="20.109375" style="1" customWidth="1"/>
    <col min="3808" max="3808" width="5.6640625" style="1" customWidth="1"/>
    <col min="3809" max="3809" width="20.109375" style="1" customWidth="1"/>
    <col min="3810" max="3810" width="5.6640625" style="1" customWidth="1"/>
    <col min="3811" max="3811" width="20.109375" style="1" customWidth="1"/>
    <col min="3812" max="3812" width="5.6640625" style="1" customWidth="1"/>
    <col min="3813" max="3815" width="7.88671875" style="1" customWidth="1"/>
    <col min="3816" max="3816" width="12.44140625" style="1" customWidth="1"/>
    <col min="3817" max="3817" width="0" style="1" hidden="1" customWidth="1"/>
    <col min="3818" max="3818" width="22.33203125" style="1" customWidth="1"/>
    <col min="3819" max="3854" width="0" style="1" hidden="1" customWidth="1"/>
    <col min="3855" max="3875" width="9" style="1"/>
    <col min="3876" max="3876" width="32.6640625" style="1" customWidth="1"/>
    <col min="3877" max="4045" width="9" style="1"/>
    <col min="4046" max="4046" width="3.44140625" style="1" customWidth="1"/>
    <col min="4047" max="4047" width="4" style="1" bestFit="1" customWidth="1"/>
    <col min="4048" max="4048" width="22.109375" style="1" customWidth="1"/>
    <col min="4049" max="4049" width="12.44140625" style="1" customWidth="1"/>
    <col min="4050" max="4050" width="8.88671875" style="1" bestFit="1" customWidth="1"/>
    <col min="4051" max="4051" width="6.44140625" style="1" bestFit="1" customWidth="1"/>
    <col min="4052" max="4052" width="28.109375" style="1" customWidth="1"/>
    <col min="4053" max="4053" width="30.88671875" style="1" customWidth="1"/>
    <col min="4054" max="4054" width="0" style="1" hidden="1" customWidth="1"/>
    <col min="4055" max="4055" width="6.109375" style="1" bestFit="1" customWidth="1"/>
    <col min="4056" max="4056" width="25.88671875" style="1" bestFit="1" customWidth="1"/>
    <col min="4057" max="4057" width="6.109375" style="1" customWidth="1"/>
    <col min="4058" max="4058" width="23.6640625" style="1" customWidth="1"/>
    <col min="4059" max="4059" width="8.44140625" style="1" bestFit="1" customWidth="1"/>
    <col min="4060" max="4060" width="8.44140625" style="1" customWidth="1"/>
    <col min="4061" max="4061" width="6.109375" style="1" customWidth="1"/>
    <col min="4062" max="4062" width="0" style="1" hidden="1" customWidth="1"/>
    <col min="4063" max="4063" width="20.109375" style="1" customWidth="1"/>
    <col min="4064" max="4064" width="5.6640625" style="1" customWidth="1"/>
    <col min="4065" max="4065" width="20.109375" style="1" customWidth="1"/>
    <col min="4066" max="4066" width="5.6640625" style="1" customWidth="1"/>
    <col min="4067" max="4067" width="20.109375" style="1" customWidth="1"/>
    <col min="4068" max="4068" width="5.6640625" style="1" customWidth="1"/>
    <col min="4069" max="4071" width="7.88671875" style="1" customWidth="1"/>
    <col min="4072" max="4072" width="12.44140625" style="1" customWidth="1"/>
    <col min="4073" max="4073" width="0" style="1" hidden="1" customWidth="1"/>
    <col min="4074" max="4074" width="22.33203125" style="1" customWidth="1"/>
    <col min="4075" max="4110" width="0" style="1" hidden="1" customWidth="1"/>
    <col min="4111" max="4131" width="9" style="1"/>
    <col min="4132" max="4132" width="32.6640625" style="1" customWidth="1"/>
    <col min="4133" max="4301" width="9" style="1"/>
    <col min="4302" max="4302" width="3.44140625" style="1" customWidth="1"/>
    <col min="4303" max="4303" width="4" style="1" bestFit="1" customWidth="1"/>
    <col min="4304" max="4304" width="22.109375" style="1" customWidth="1"/>
    <col min="4305" max="4305" width="12.44140625" style="1" customWidth="1"/>
    <col min="4306" max="4306" width="8.88671875" style="1" bestFit="1" customWidth="1"/>
    <col min="4307" max="4307" width="6.44140625" style="1" bestFit="1" customWidth="1"/>
    <col min="4308" max="4308" width="28.109375" style="1" customWidth="1"/>
    <col min="4309" max="4309" width="30.88671875" style="1" customWidth="1"/>
    <col min="4310" max="4310" width="0" style="1" hidden="1" customWidth="1"/>
    <col min="4311" max="4311" width="6.109375" style="1" bestFit="1" customWidth="1"/>
    <col min="4312" max="4312" width="25.88671875" style="1" bestFit="1" customWidth="1"/>
    <col min="4313" max="4313" width="6.109375" style="1" customWidth="1"/>
    <col min="4314" max="4314" width="23.6640625" style="1" customWidth="1"/>
    <col min="4315" max="4315" width="8.44140625" style="1" bestFit="1" customWidth="1"/>
    <col min="4316" max="4316" width="8.44140625" style="1" customWidth="1"/>
    <col min="4317" max="4317" width="6.109375" style="1" customWidth="1"/>
    <col min="4318" max="4318" width="0" style="1" hidden="1" customWidth="1"/>
    <col min="4319" max="4319" width="20.109375" style="1" customWidth="1"/>
    <col min="4320" max="4320" width="5.6640625" style="1" customWidth="1"/>
    <col min="4321" max="4321" width="20.109375" style="1" customWidth="1"/>
    <col min="4322" max="4322" width="5.6640625" style="1" customWidth="1"/>
    <col min="4323" max="4323" width="20.109375" style="1" customWidth="1"/>
    <col min="4324" max="4324" width="5.6640625" style="1" customWidth="1"/>
    <col min="4325" max="4327" width="7.88671875" style="1" customWidth="1"/>
    <col min="4328" max="4328" width="12.44140625" style="1" customWidth="1"/>
    <col min="4329" max="4329" width="0" style="1" hidden="1" customWidth="1"/>
    <col min="4330" max="4330" width="22.33203125" style="1" customWidth="1"/>
    <col min="4331" max="4366" width="0" style="1" hidden="1" customWidth="1"/>
    <col min="4367" max="4387" width="9" style="1"/>
    <col min="4388" max="4388" width="32.6640625" style="1" customWidth="1"/>
    <col min="4389" max="4557" width="9" style="1"/>
    <col min="4558" max="4558" width="3.44140625" style="1" customWidth="1"/>
    <col min="4559" max="4559" width="4" style="1" bestFit="1" customWidth="1"/>
    <col min="4560" max="4560" width="22.109375" style="1" customWidth="1"/>
    <col min="4561" max="4561" width="12.44140625" style="1" customWidth="1"/>
    <col min="4562" max="4562" width="8.88671875" style="1" bestFit="1" customWidth="1"/>
    <col min="4563" max="4563" width="6.44140625" style="1" bestFit="1" customWidth="1"/>
    <col min="4564" max="4564" width="28.109375" style="1" customWidth="1"/>
    <col min="4565" max="4565" width="30.88671875" style="1" customWidth="1"/>
    <col min="4566" max="4566" width="0" style="1" hidden="1" customWidth="1"/>
    <col min="4567" max="4567" width="6.109375" style="1" bestFit="1" customWidth="1"/>
    <col min="4568" max="4568" width="25.88671875" style="1" bestFit="1" customWidth="1"/>
    <col min="4569" max="4569" width="6.109375" style="1" customWidth="1"/>
    <col min="4570" max="4570" width="23.6640625" style="1" customWidth="1"/>
    <col min="4571" max="4571" width="8.44140625" style="1" bestFit="1" customWidth="1"/>
    <col min="4572" max="4572" width="8.44140625" style="1" customWidth="1"/>
    <col min="4573" max="4573" width="6.109375" style="1" customWidth="1"/>
    <col min="4574" max="4574" width="0" style="1" hidden="1" customWidth="1"/>
    <col min="4575" max="4575" width="20.109375" style="1" customWidth="1"/>
    <col min="4576" max="4576" width="5.6640625" style="1" customWidth="1"/>
    <col min="4577" max="4577" width="20.109375" style="1" customWidth="1"/>
    <col min="4578" max="4578" width="5.6640625" style="1" customWidth="1"/>
    <col min="4579" max="4579" width="20.109375" style="1" customWidth="1"/>
    <col min="4580" max="4580" width="5.6640625" style="1" customWidth="1"/>
    <col min="4581" max="4583" width="7.88671875" style="1" customWidth="1"/>
    <col min="4584" max="4584" width="12.44140625" style="1" customWidth="1"/>
    <col min="4585" max="4585" width="0" style="1" hidden="1" customWidth="1"/>
    <col min="4586" max="4586" width="22.33203125" style="1" customWidth="1"/>
    <col min="4587" max="4622" width="0" style="1" hidden="1" customWidth="1"/>
    <col min="4623" max="4643" width="9" style="1"/>
    <col min="4644" max="4644" width="32.6640625" style="1" customWidth="1"/>
    <col min="4645" max="4813" width="9" style="1"/>
    <col min="4814" max="4814" width="3.44140625" style="1" customWidth="1"/>
    <col min="4815" max="4815" width="4" style="1" bestFit="1" customWidth="1"/>
    <col min="4816" max="4816" width="22.109375" style="1" customWidth="1"/>
    <col min="4817" max="4817" width="12.44140625" style="1" customWidth="1"/>
    <col min="4818" max="4818" width="8.88671875" style="1" bestFit="1" customWidth="1"/>
    <col min="4819" max="4819" width="6.44140625" style="1" bestFit="1" customWidth="1"/>
    <col min="4820" max="4820" width="28.109375" style="1" customWidth="1"/>
    <col min="4821" max="4821" width="30.88671875" style="1" customWidth="1"/>
    <col min="4822" max="4822" width="0" style="1" hidden="1" customWidth="1"/>
    <col min="4823" max="4823" width="6.109375" style="1" bestFit="1" customWidth="1"/>
    <col min="4824" max="4824" width="25.88671875" style="1" bestFit="1" customWidth="1"/>
    <col min="4825" max="4825" width="6.109375" style="1" customWidth="1"/>
    <col min="4826" max="4826" width="23.6640625" style="1" customWidth="1"/>
    <col min="4827" max="4827" width="8.44140625" style="1" bestFit="1" customWidth="1"/>
    <col min="4828" max="4828" width="8.44140625" style="1" customWidth="1"/>
    <col min="4829" max="4829" width="6.109375" style="1" customWidth="1"/>
    <col min="4830" max="4830" width="0" style="1" hidden="1" customWidth="1"/>
    <col min="4831" max="4831" width="20.109375" style="1" customWidth="1"/>
    <col min="4832" max="4832" width="5.6640625" style="1" customWidth="1"/>
    <col min="4833" max="4833" width="20.109375" style="1" customWidth="1"/>
    <col min="4834" max="4834" width="5.6640625" style="1" customWidth="1"/>
    <col min="4835" max="4835" width="20.109375" style="1" customWidth="1"/>
    <col min="4836" max="4836" width="5.6640625" style="1" customWidth="1"/>
    <col min="4837" max="4839" width="7.88671875" style="1" customWidth="1"/>
    <col min="4840" max="4840" width="12.44140625" style="1" customWidth="1"/>
    <col min="4841" max="4841" width="0" style="1" hidden="1" customWidth="1"/>
    <col min="4842" max="4842" width="22.33203125" style="1" customWidth="1"/>
    <col min="4843" max="4878" width="0" style="1" hidden="1" customWidth="1"/>
    <col min="4879" max="4899" width="9" style="1"/>
    <col min="4900" max="4900" width="32.6640625" style="1" customWidth="1"/>
    <col min="4901" max="5069" width="9" style="1"/>
    <col min="5070" max="5070" width="3.44140625" style="1" customWidth="1"/>
    <col min="5071" max="5071" width="4" style="1" bestFit="1" customWidth="1"/>
    <col min="5072" max="5072" width="22.109375" style="1" customWidth="1"/>
    <col min="5073" max="5073" width="12.44140625" style="1" customWidth="1"/>
    <col min="5074" max="5074" width="8.88671875" style="1" bestFit="1" customWidth="1"/>
    <col min="5075" max="5075" width="6.44140625" style="1" bestFit="1" customWidth="1"/>
    <col min="5076" max="5076" width="28.109375" style="1" customWidth="1"/>
    <col min="5077" max="5077" width="30.88671875" style="1" customWidth="1"/>
    <col min="5078" max="5078" width="0" style="1" hidden="1" customWidth="1"/>
    <col min="5079" max="5079" width="6.109375" style="1" bestFit="1" customWidth="1"/>
    <col min="5080" max="5080" width="25.88671875" style="1" bestFit="1" customWidth="1"/>
    <col min="5081" max="5081" width="6.109375" style="1" customWidth="1"/>
    <col min="5082" max="5082" width="23.6640625" style="1" customWidth="1"/>
    <col min="5083" max="5083" width="8.44140625" style="1" bestFit="1" customWidth="1"/>
    <col min="5084" max="5084" width="8.44140625" style="1" customWidth="1"/>
    <col min="5085" max="5085" width="6.109375" style="1" customWidth="1"/>
    <col min="5086" max="5086" width="0" style="1" hidden="1" customWidth="1"/>
    <col min="5087" max="5087" width="20.109375" style="1" customWidth="1"/>
    <col min="5088" max="5088" width="5.6640625" style="1" customWidth="1"/>
    <col min="5089" max="5089" width="20.109375" style="1" customWidth="1"/>
    <col min="5090" max="5090" width="5.6640625" style="1" customWidth="1"/>
    <col min="5091" max="5091" width="20.109375" style="1" customWidth="1"/>
    <col min="5092" max="5092" width="5.6640625" style="1" customWidth="1"/>
    <col min="5093" max="5095" width="7.88671875" style="1" customWidth="1"/>
    <col min="5096" max="5096" width="12.44140625" style="1" customWidth="1"/>
    <col min="5097" max="5097" width="0" style="1" hidden="1" customWidth="1"/>
    <col min="5098" max="5098" width="22.33203125" style="1" customWidth="1"/>
    <col min="5099" max="5134" width="0" style="1" hidden="1" customWidth="1"/>
    <col min="5135" max="5155" width="9" style="1"/>
    <col min="5156" max="5156" width="32.6640625" style="1" customWidth="1"/>
    <col min="5157" max="5325" width="9" style="1"/>
    <col min="5326" max="5326" width="3.44140625" style="1" customWidth="1"/>
    <col min="5327" max="5327" width="4" style="1" bestFit="1" customWidth="1"/>
    <col min="5328" max="5328" width="22.109375" style="1" customWidth="1"/>
    <col min="5329" max="5329" width="12.44140625" style="1" customWidth="1"/>
    <col min="5330" max="5330" width="8.88671875" style="1" bestFit="1" customWidth="1"/>
    <col min="5331" max="5331" width="6.44140625" style="1" bestFit="1" customWidth="1"/>
    <col min="5332" max="5332" width="28.109375" style="1" customWidth="1"/>
    <col min="5333" max="5333" width="30.88671875" style="1" customWidth="1"/>
    <col min="5334" max="5334" width="0" style="1" hidden="1" customWidth="1"/>
    <col min="5335" max="5335" width="6.109375" style="1" bestFit="1" customWidth="1"/>
    <col min="5336" max="5336" width="25.88671875" style="1" bestFit="1" customWidth="1"/>
    <col min="5337" max="5337" width="6.109375" style="1" customWidth="1"/>
    <col min="5338" max="5338" width="23.6640625" style="1" customWidth="1"/>
    <col min="5339" max="5339" width="8.44140625" style="1" bestFit="1" customWidth="1"/>
    <col min="5340" max="5340" width="8.44140625" style="1" customWidth="1"/>
    <col min="5341" max="5341" width="6.109375" style="1" customWidth="1"/>
    <col min="5342" max="5342" width="0" style="1" hidden="1" customWidth="1"/>
    <col min="5343" max="5343" width="20.109375" style="1" customWidth="1"/>
    <col min="5344" max="5344" width="5.6640625" style="1" customWidth="1"/>
    <col min="5345" max="5345" width="20.109375" style="1" customWidth="1"/>
    <col min="5346" max="5346" width="5.6640625" style="1" customWidth="1"/>
    <col min="5347" max="5347" width="20.109375" style="1" customWidth="1"/>
    <col min="5348" max="5348" width="5.6640625" style="1" customWidth="1"/>
    <col min="5349" max="5351" width="7.88671875" style="1" customWidth="1"/>
    <col min="5352" max="5352" width="12.44140625" style="1" customWidth="1"/>
    <col min="5353" max="5353" width="0" style="1" hidden="1" customWidth="1"/>
    <col min="5354" max="5354" width="22.33203125" style="1" customWidth="1"/>
    <col min="5355" max="5390" width="0" style="1" hidden="1" customWidth="1"/>
    <col min="5391" max="5411" width="9" style="1"/>
    <col min="5412" max="5412" width="32.6640625" style="1" customWidth="1"/>
    <col min="5413" max="5581" width="9" style="1"/>
    <col min="5582" max="5582" width="3.44140625" style="1" customWidth="1"/>
    <col min="5583" max="5583" width="4" style="1" bestFit="1" customWidth="1"/>
    <col min="5584" max="5584" width="22.109375" style="1" customWidth="1"/>
    <col min="5585" max="5585" width="12.44140625" style="1" customWidth="1"/>
    <col min="5586" max="5586" width="8.88671875" style="1" bestFit="1" customWidth="1"/>
    <col min="5587" max="5587" width="6.44140625" style="1" bestFit="1" customWidth="1"/>
    <col min="5588" max="5588" width="28.109375" style="1" customWidth="1"/>
    <col min="5589" max="5589" width="30.88671875" style="1" customWidth="1"/>
    <col min="5590" max="5590" width="0" style="1" hidden="1" customWidth="1"/>
    <col min="5591" max="5591" width="6.109375" style="1" bestFit="1" customWidth="1"/>
    <col min="5592" max="5592" width="25.88671875" style="1" bestFit="1" customWidth="1"/>
    <col min="5593" max="5593" width="6.109375" style="1" customWidth="1"/>
    <col min="5594" max="5594" width="23.6640625" style="1" customWidth="1"/>
    <col min="5595" max="5595" width="8.44140625" style="1" bestFit="1" customWidth="1"/>
    <col min="5596" max="5596" width="8.44140625" style="1" customWidth="1"/>
    <col min="5597" max="5597" width="6.109375" style="1" customWidth="1"/>
    <col min="5598" max="5598" width="0" style="1" hidden="1" customWidth="1"/>
    <col min="5599" max="5599" width="20.109375" style="1" customWidth="1"/>
    <col min="5600" max="5600" width="5.6640625" style="1" customWidth="1"/>
    <col min="5601" max="5601" width="20.109375" style="1" customWidth="1"/>
    <col min="5602" max="5602" width="5.6640625" style="1" customWidth="1"/>
    <col min="5603" max="5603" width="20.109375" style="1" customWidth="1"/>
    <col min="5604" max="5604" width="5.6640625" style="1" customWidth="1"/>
    <col min="5605" max="5607" width="7.88671875" style="1" customWidth="1"/>
    <col min="5608" max="5608" width="12.44140625" style="1" customWidth="1"/>
    <col min="5609" max="5609" width="0" style="1" hidden="1" customWidth="1"/>
    <col min="5610" max="5610" width="22.33203125" style="1" customWidth="1"/>
    <col min="5611" max="5646" width="0" style="1" hidden="1" customWidth="1"/>
    <col min="5647" max="5667" width="9" style="1"/>
    <col min="5668" max="5668" width="32.6640625" style="1" customWidth="1"/>
    <col min="5669" max="5837" width="9" style="1"/>
    <col min="5838" max="5838" width="3.44140625" style="1" customWidth="1"/>
    <col min="5839" max="5839" width="4" style="1" bestFit="1" customWidth="1"/>
    <col min="5840" max="5840" width="22.109375" style="1" customWidth="1"/>
    <col min="5841" max="5841" width="12.44140625" style="1" customWidth="1"/>
    <col min="5842" max="5842" width="8.88671875" style="1" bestFit="1" customWidth="1"/>
    <col min="5843" max="5843" width="6.44140625" style="1" bestFit="1" customWidth="1"/>
    <col min="5844" max="5844" width="28.109375" style="1" customWidth="1"/>
    <col min="5845" max="5845" width="30.88671875" style="1" customWidth="1"/>
    <col min="5846" max="5846" width="0" style="1" hidden="1" customWidth="1"/>
    <col min="5847" max="5847" width="6.109375" style="1" bestFit="1" customWidth="1"/>
    <col min="5848" max="5848" width="25.88671875" style="1" bestFit="1" customWidth="1"/>
    <col min="5849" max="5849" width="6.109375" style="1" customWidth="1"/>
    <col min="5850" max="5850" width="23.6640625" style="1" customWidth="1"/>
    <col min="5851" max="5851" width="8.44140625" style="1" bestFit="1" customWidth="1"/>
    <col min="5852" max="5852" width="8.44140625" style="1" customWidth="1"/>
    <col min="5853" max="5853" width="6.109375" style="1" customWidth="1"/>
    <col min="5854" max="5854" width="0" style="1" hidden="1" customWidth="1"/>
    <col min="5855" max="5855" width="20.109375" style="1" customWidth="1"/>
    <col min="5856" max="5856" width="5.6640625" style="1" customWidth="1"/>
    <col min="5857" max="5857" width="20.109375" style="1" customWidth="1"/>
    <col min="5858" max="5858" width="5.6640625" style="1" customWidth="1"/>
    <col min="5859" max="5859" width="20.109375" style="1" customWidth="1"/>
    <col min="5860" max="5860" width="5.6640625" style="1" customWidth="1"/>
    <col min="5861" max="5863" width="7.88671875" style="1" customWidth="1"/>
    <col min="5864" max="5864" width="12.44140625" style="1" customWidth="1"/>
    <col min="5865" max="5865" width="0" style="1" hidden="1" customWidth="1"/>
    <col min="5866" max="5866" width="22.33203125" style="1" customWidth="1"/>
    <col min="5867" max="5902" width="0" style="1" hidden="1" customWidth="1"/>
    <col min="5903" max="5923" width="9" style="1"/>
    <col min="5924" max="5924" width="32.6640625" style="1" customWidth="1"/>
    <col min="5925" max="6093" width="9" style="1"/>
    <col min="6094" max="6094" width="3.44140625" style="1" customWidth="1"/>
    <col min="6095" max="6095" width="4" style="1" bestFit="1" customWidth="1"/>
    <col min="6096" max="6096" width="22.109375" style="1" customWidth="1"/>
    <col min="6097" max="6097" width="12.44140625" style="1" customWidth="1"/>
    <col min="6098" max="6098" width="8.88671875" style="1" bestFit="1" customWidth="1"/>
    <col min="6099" max="6099" width="6.44140625" style="1" bestFit="1" customWidth="1"/>
    <col min="6100" max="6100" width="28.109375" style="1" customWidth="1"/>
    <col min="6101" max="6101" width="30.88671875" style="1" customWidth="1"/>
    <col min="6102" max="6102" width="0" style="1" hidden="1" customWidth="1"/>
    <col min="6103" max="6103" width="6.109375" style="1" bestFit="1" customWidth="1"/>
    <col min="6104" max="6104" width="25.88671875" style="1" bestFit="1" customWidth="1"/>
    <col min="6105" max="6105" width="6.109375" style="1" customWidth="1"/>
    <col min="6106" max="6106" width="23.6640625" style="1" customWidth="1"/>
    <col min="6107" max="6107" width="8.44140625" style="1" bestFit="1" customWidth="1"/>
    <col min="6108" max="6108" width="8.44140625" style="1" customWidth="1"/>
    <col min="6109" max="6109" width="6.109375" style="1" customWidth="1"/>
    <col min="6110" max="6110" width="0" style="1" hidden="1" customWidth="1"/>
    <col min="6111" max="6111" width="20.109375" style="1" customWidth="1"/>
    <col min="6112" max="6112" width="5.6640625" style="1" customWidth="1"/>
    <col min="6113" max="6113" width="20.109375" style="1" customWidth="1"/>
    <col min="6114" max="6114" width="5.6640625" style="1" customWidth="1"/>
    <col min="6115" max="6115" width="20.109375" style="1" customWidth="1"/>
    <col min="6116" max="6116" width="5.6640625" style="1" customWidth="1"/>
    <col min="6117" max="6119" width="7.88671875" style="1" customWidth="1"/>
    <col min="6120" max="6120" width="12.44140625" style="1" customWidth="1"/>
    <col min="6121" max="6121" width="0" style="1" hidden="1" customWidth="1"/>
    <col min="6122" max="6122" width="22.33203125" style="1" customWidth="1"/>
    <col min="6123" max="6158" width="0" style="1" hidden="1" customWidth="1"/>
    <col min="6159" max="6179" width="9" style="1"/>
    <col min="6180" max="6180" width="32.6640625" style="1" customWidth="1"/>
    <col min="6181" max="6349" width="9" style="1"/>
    <col min="6350" max="6350" width="3.44140625" style="1" customWidth="1"/>
    <col min="6351" max="6351" width="4" style="1" bestFit="1" customWidth="1"/>
    <col min="6352" max="6352" width="22.109375" style="1" customWidth="1"/>
    <col min="6353" max="6353" width="12.44140625" style="1" customWidth="1"/>
    <col min="6354" max="6354" width="8.88671875" style="1" bestFit="1" customWidth="1"/>
    <col min="6355" max="6355" width="6.44140625" style="1" bestFit="1" customWidth="1"/>
    <col min="6356" max="6356" width="28.109375" style="1" customWidth="1"/>
    <col min="6357" max="6357" width="30.88671875" style="1" customWidth="1"/>
    <col min="6358" max="6358" width="0" style="1" hidden="1" customWidth="1"/>
    <col min="6359" max="6359" width="6.109375" style="1" bestFit="1" customWidth="1"/>
    <col min="6360" max="6360" width="25.88671875" style="1" bestFit="1" customWidth="1"/>
    <col min="6361" max="6361" width="6.109375" style="1" customWidth="1"/>
    <col min="6362" max="6362" width="23.6640625" style="1" customWidth="1"/>
    <col min="6363" max="6363" width="8.44140625" style="1" bestFit="1" customWidth="1"/>
    <col min="6364" max="6364" width="8.44140625" style="1" customWidth="1"/>
    <col min="6365" max="6365" width="6.109375" style="1" customWidth="1"/>
    <col min="6366" max="6366" width="0" style="1" hidden="1" customWidth="1"/>
    <col min="6367" max="6367" width="20.109375" style="1" customWidth="1"/>
    <col min="6368" max="6368" width="5.6640625" style="1" customWidth="1"/>
    <col min="6369" max="6369" width="20.109375" style="1" customWidth="1"/>
    <col min="6370" max="6370" width="5.6640625" style="1" customWidth="1"/>
    <col min="6371" max="6371" width="20.109375" style="1" customWidth="1"/>
    <col min="6372" max="6372" width="5.6640625" style="1" customWidth="1"/>
    <col min="6373" max="6375" width="7.88671875" style="1" customWidth="1"/>
    <col min="6376" max="6376" width="12.44140625" style="1" customWidth="1"/>
    <col min="6377" max="6377" width="0" style="1" hidden="1" customWidth="1"/>
    <col min="6378" max="6378" width="22.33203125" style="1" customWidth="1"/>
    <col min="6379" max="6414" width="0" style="1" hidden="1" customWidth="1"/>
    <col min="6415" max="6435" width="9" style="1"/>
    <col min="6436" max="6436" width="32.6640625" style="1" customWidth="1"/>
    <col min="6437" max="6605" width="9" style="1"/>
    <col min="6606" max="6606" width="3.44140625" style="1" customWidth="1"/>
    <col min="6607" max="6607" width="4" style="1" bestFit="1" customWidth="1"/>
    <col min="6608" max="6608" width="22.109375" style="1" customWidth="1"/>
    <col min="6609" max="6609" width="12.44140625" style="1" customWidth="1"/>
    <col min="6610" max="6610" width="8.88671875" style="1" bestFit="1" customWidth="1"/>
    <col min="6611" max="6611" width="6.44140625" style="1" bestFit="1" customWidth="1"/>
    <col min="6612" max="6612" width="28.109375" style="1" customWidth="1"/>
    <col min="6613" max="6613" width="30.88671875" style="1" customWidth="1"/>
    <col min="6614" max="6614" width="0" style="1" hidden="1" customWidth="1"/>
    <col min="6615" max="6615" width="6.109375" style="1" bestFit="1" customWidth="1"/>
    <col min="6616" max="6616" width="25.88671875" style="1" bestFit="1" customWidth="1"/>
    <col min="6617" max="6617" width="6.109375" style="1" customWidth="1"/>
    <col min="6618" max="6618" width="23.6640625" style="1" customWidth="1"/>
    <col min="6619" max="6619" width="8.44140625" style="1" bestFit="1" customWidth="1"/>
    <col min="6620" max="6620" width="8.44140625" style="1" customWidth="1"/>
    <col min="6621" max="6621" width="6.109375" style="1" customWidth="1"/>
    <col min="6622" max="6622" width="0" style="1" hidden="1" customWidth="1"/>
    <col min="6623" max="6623" width="20.109375" style="1" customWidth="1"/>
    <col min="6624" max="6624" width="5.6640625" style="1" customWidth="1"/>
    <col min="6625" max="6625" width="20.109375" style="1" customWidth="1"/>
    <col min="6626" max="6626" width="5.6640625" style="1" customWidth="1"/>
    <col min="6627" max="6627" width="20.109375" style="1" customWidth="1"/>
    <col min="6628" max="6628" width="5.6640625" style="1" customWidth="1"/>
    <col min="6629" max="6631" width="7.88671875" style="1" customWidth="1"/>
    <col min="6632" max="6632" width="12.44140625" style="1" customWidth="1"/>
    <col min="6633" max="6633" width="0" style="1" hidden="1" customWidth="1"/>
    <col min="6634" max="6634" width="22.33203125" style="1" customWidth="1"/>
    <col min="6635" max="6670" width="0" style="1" hidden="1" customWidth="1"/>
    <col min="6671" max="6691" width="9" style="1"/>
    <col min="6692" max="6692" width="32.6640625" style="1" customWidth="1"/>
    <col min="6693" max="6861" width="9" style="1"/>
    <col min="6862" max="6862" width="3.44140625" style="1" customWidth="1"/>
    <col min="6863" max="6863" width="4" style="1" bestFit="1" customWidth="1"/>
    <col min="6864" max="6864" width="22.109375" style="1" customWidth="1"/>
    <col min="6865" max="6865" width="12.44140625" style="1" customWidth="1"/>
    <col min="6866" max="6866" width="8.88671875" style="1" bestFit="1" customWidth="1"/>
    <col min="6867" max="6867" width="6.44140625" style="1" bestFit="1" customWidth="1"/>
    <col min="6868" max="6868" width="28.109375" style="1" customWidth="1"/>
    <col min="6869" max="6869" width="30.88671875" style="1" customWidth="1"/>
    <col min="6870" max="6870" width="0" style="1" hidden="1" customWidth="1"/>
    <col min="6871" max="6871" width="6.109375" style="1" bestFit="1" customWidth="1"/>
    <col min="6872" max="6872" width="25.88671875" style="1" bestFit="1" customWidth="1"/>
    <col min="6873" max="6873" width="6.109375" style="1" customWidth="1"/>
    <col min="6874" max="6874" width="23.6640625" style="1" customWidth="1"/>
    <col min="6875" max="6875" width="8.44140625" style="1" bestFit="1" customWidth="1"/>
    <col min="6876" max="6876" width="8.44140625" style="1" customWidth="1"/>
    <col min="6877" max="6877" width="6.109375" style="1" customWidth="1"/>
    <col min="6878" max="6878" width="0" style="1" hidden="1" customWidth="1"/>
    <col min="6879" max="6879" width="20.109375" style="1" customWidth="1"/>
    <col min="6880" max="6880" width="5.6640625" style="1" customWidth="1"/>
    <col min="6881" max="6881" width="20.109375" style="1" customWidth="1"/>
    <col min="6882" max="6882" width="5.6640625" style="1" customWidth="1"/>
    <col min="6883" max="6883" width="20.109375" style="1" customWidth="1"/>
    <col min="6884" max="6884" width="5.6640625" style="1" customWidth="1"/>
    <col min="6885" max="6887" width="7.88671875" style="1" customWidth="1"/>
    <col min="6888" max="6888" width="12.44140625" style="1" customWidth="1"/>
    <col min="6889" max="6889" width="0" style="1" hidden="1" customWidth="1"/>
    <col min="6890" max="6890" width="22.33203125" style="1" customWidth="1"/>
    <col min="6891" max="6926" width="0" style="1" hidden="1" customWidth="1"/>
    <col min="6927" max="6947" width="9" style="1"/>
    <col min="6948" max="6948" width="32.6640625" style="1" customWidth="1"/>
    <col min="6949" max="7117" width="9" style="1"/>
    <col min="7118" max="7118" width="3.44140625" style="1" customWidth="1"/>
    <col min="7119" max="7119" width="4" style="1" bestFit="1" customWidth="1"/>
    <col min="7120" max="7120" width="22.109375" style="1" customWidth="1"/>
    <col min="7121" max="7121" width="12.44140625" style="1" customWidth="1"/>
    <col min="7122" max="7122" width="8.88671875" style="1" bestFit="1" customWidth="1"/>
    <col min="7123" max="7123" width="6.44140625" style="1" bestFit="1" customWidth="1"/>
    <col min="7124" max="7124" width="28.109375" style="1" customWidth="1"/>
    <col min="7125" max="7125" width="30.88671875" style="1" customWidth="1"/>
    <col min="7126" max="7126" width="0" style="1" hidden="1" customWidth="1"/>
    <col min="7127" max="7127" width="6.109375" style="1" bestFit="1" customWidth="1"/>
    <col min="7128" max="7128" width="25.88671875" style="1" bestFit="1" customWidth="1"/>
    <col min="7129" max="7129" width="6.109375" style="1" customWidth="1"/>
    <col min="7130" max="7130" width="23.6640625" style="1" customWidth="1"/>
    <col min="7131" max="7131" width="8.44140625" style="1" bestFit="1" customWidth="1"/>
    <col min="7132" max="7132" width="8.44140625" style="1" customWidth="1"/>
    <col min="7133" max="7133" width="6.109375" style="1" customWidth="1"/>
    <col min="7134" max="7134" width="0" style="1" hidden="1" customWidth="1"/>
    <col min="7135" max="7135" width="20.109375" style="1" customWidth="1"/>
    <col min="7136" max="7136" width="5.6640625" style="1" customWidth="1"/>
    <col min="7137" max="7137" width="20.109375" style="1" customWidth="1"/>
    <col min="7138" max="7138" width="5.6640625" style="1" customWidth="1"/>
    <col min="7139" max="7139" width="20.109375" style="1" customWidth="1"/>
    <col min="7140" max="7140" width="5.6640625" style="1" customWidth="1"/>
    <col min="7141" max="7143" width="7.88671875" style="1" customWidth="1"/>
    <col min="7144" max="7144" width="12.44140625" style="1" customWidth="1"/>
    <col min="7145" max="7145" width="0" style="1" hidden="1" customWidth="1"/>
    <col min="7146" max="7146" width="22.33203125" style="1" customWidth="1"/>
    <col min="7147" max="7182" width="0" style="1" hidden="1" customWidth="1"/>
    <col min="7183" max="7203" width="9" style="1"/>
    <col min="7204" max="7204" width="32.6640625" style="1" customWidth="1"/>
    <col min="7205" max="7373" width="9" style="1"/>
    <col min="7374" max="7374" width="3.44140625" style="1" customWidth="1"/>
    <col min="7375" max="7375" width="4" style="1" bestFit="1" customWidth="1"/>
    <col min="7376" max="7376" width="22.109375" style="1" customWidth="1"/>
    <col min="7377" max="7377" width="12.44140625" style="1" customWidth="1"/>
    <col min="7378" max="7378" width="8.88671875" style="1" bestFit="1" customWidth="1"/>
    <col min="7379" max="7379" width="6.44140625" style="1" bestFit="1" customWidth="1"/>
    <col min="7380" max="7380" width="28.109375" style="1" customWidth="1"/>
    <col min="7381" max="7381" width="30.88671875" style="1" customWidth="1"/>
    <col min="7382" max="7382" width="0" style="1" hidden="1" customWidth="1"/>
    <col min="7383" max="7383" width="6.109375" style="1" bestFit="1" customWidth="1"/>
    <col min="7384" max="7384" width="25.88671875" style="1" bestFit="1" customWidth="1"/>
    <col min="7385" max="7385" width="6.109375" style="1" customWidth="1"/>
    <col min="7386" max="7386" width="23.6640625" style="1" customWidth="1"/>
    <col min="7387" max="7387" width="8.44140625" style="1" bestFit="1" customWidth="1"/>
    <col min="7388" max="7388" width="8.44140625" style="1" customWidth="1"/>
    <col min="7389" max="7389" width="6.109375" style="1" customWidth="1"/>
    <col min="7390" max="7390" width="0" style="1" hidden="1" customWidth="1"/>
    <col min="7391" max="7391" width="20.109375" style="1" customWidth="1"/>
    <col min="7392" max="7392" width="5.6640625" style="1" customWidth="1"/>
    <col min="7393" max="7393" width="20.109375" style="1" customWidth="1"/>
    <col min="7394" max="7394" width="5.6640625" style="1" customWidth="1"/>
    <col min="7395" max="7395" width="20.109375" style="1" customWidth="1"/>
    <col min="7396" max="7396" width="5.6640625" style="1" customWidth="1"/>
    <col min="7397" max="7399" width="7.88671875" style="1" customWidth="1"/>
    <col min="7400" max="7400" width="12.44140625" style="1" customWidth="1"/>
    <col min="7401" max="7401" width="0" style="1" hidden="1" customWidth="1"/>
    <col min="7402" max="7402" width="22.33203125" style="1" customWidth="1"/>
    <col min="7403" max="7438" width="0" style="1" hidden="1" customWidth="1"/>
    <col min="7439" max="7459" width="9" style="1"/>
    <col min="7460" max="7460" width="32.6640625" style="1" customWidth="1"/>
    <col min="7461" max="7629" width="9" style="1"/>
    <col min="7630" max="7630" width="3.44140625" style="1" customWidth="1"/>
    <col min="7631" max="7631" width="4" style="1" bestFit="1" customWidth="1"/>
    <col min="7632" max="7632" width="22.109375" style="1" customWidth="1"/>
    <col min="7633" max="7633" width="12.44140625" style="1" customWidth="1"/>
    <col min="7634" max="7634" width="8.88671875" style="1" bestFit="1" customWidth="1"/>
    <col min="7635" max="7635" width="6.44140625" style="1" bestFit="1" customWidth="1"/>
    <col min="7636" max="7636" width="28.109375" style="1" customWidth="1"/>
    <col min="7637" max="7637" width="30.88671875" style="1" customWidth="1"/>
    <col min="7638" max="7638" width="0" style="1" hidden="1" customWidth="1"/>
    <col min="7639" max="7639" width="6.109375" style="1" bestFit="1" customWidth="1"/>
    <col min="7640" max="7640" width="25.88671875" style="1" bestFit="1" customWidth="1"/>
    <col min="7641" max="7641" width="6.109375" style="1" customWidth="1"/>
    <col min="7642" max="7642" width="23.6640625" style="1" customWidth="1"/>
    <col min="7643" max="7643" width="8.44140625" style="1" bestFit="1" customWidth="1"/>
    <col min="7644" max="7644" width="8.44140625" style="1" customWidth="1"/>
    <col min="7645" max="7645" width="6.109375" style="1" customWidth="1"/>
    <col min="7646" max="7646" width="0" style="1" hidden="1" customWidth="1"/>
    <col min="7647" max="7647" width="20.109375" style="1" customWidth="1"/>
    <col min="7648" max="7648" width="5.6640625" style="1" customWidth="1"/>
    <col min="7649" max="7649" width="20.109375" style="1" customWidth="1"/>
    <col min="7650" max="7650" width="5.6640625" style="1" customWidth="1"/>
    <col min="7651" max="7651" width="20.109375" style="1" customWidth="1"/>
    <col min="7652" max="7652" width="5.6640625" style="1" customWidth="1"/>
    <col min="7653" max="7655" width="7.88671875" style="1" customWidth="1"/>
    <col min="7656" max="7656" width="12.44140625" style="1" customWidth="1"/>
    <col min="7657" max="7657" width="0" style="1" hidden="1" customWidth="1"/>
    <col min="7658" max="7658" width="22.33203125" style="1" customWidth="1"/>
    <col min="7659" max="7694" width="0" style="1" hidden="1" customWidth="1"/>
    <col min="7695" max="7715" width="9" style="1"/>
    <col min="7716" max="7716" width="32.6640625" style="1" customWidth="1"/>
    <col min="7717" max="7885" width="9" style="1"/>
    <col min="7886" max="7886" width="3.44140625" style="1" customWidth="1"/>
    <col min="7887" max="7887" width="4" style="1" bestFit="1" customWidth="1"/>
    <col min="7888" max="7888" width="22.109375" style="1" customWidth="1"/>
    <col min="7889" max="7889" width="12.44140625" style="1" customWidth="1"/>
    <col min="7890" max="7890" width="8.88671875" style="1" bestFit="1" customWidth="1"/>
    <col min="7891" max="7891" width="6.44140625" style="1" bestFit="1" customWidth="1"/>
    <col min="7892" max="7892" width="28.109375" style="1" customWidth="1"/>
    <col min="7893" max="7893" width="30.88671875" style="1" customWidth="1"/>
    <col min="7894" max="7894" width="0" style="1" hidden="1" customWidth="1"/>
    <col min="7895" max="7895" width="6.109375" style="1" bestFit="1" customWidth="1"/>
    <col min="7896" max="7896" width="25.88671875" style="1" bestFit="1" customWidth="1"/>
    <col min="7897" max="7897" width="6.109375" style="1" customWidth="1"/>
    <col min="7898" max="7898" width="23.6640625" style="1" customWidth="1"/>
    <col min="7899" max="7899" width="8.44140625" style="1" bestFit="1" customWidth="1"/>
    <col min="7900" max="7900" width="8.44140625" style="1" customWidth="1"/>
    <col min="7901" max="7901" width="6.109375" style="1" customWidth="1"/>
    <col min="7902" max="7902" width="0" style="1" hidden="1" customWidth="1"/>
    <col min="7903" max="7903" width="20.109375" style="1" customWidth="1"/>
    <col min="7904" max="7904" width="5.6640625" style="1" customWidth="1"/>
    <col min="7905" max="7905" width="20.109375" style="1" customWidth="1"/>
    <col min="7906" max="7906" width="5.6640625" style="1" customWidth="1"/>
    <col min="7907" max="7907" width="20.109375" style="1" customWidth="1"/>
    <col min="7908" max="7908" width="5.6640625" style="1" customWidth="1"/>
    <col min="7909" max="7911" width="7.88671875" style="1" customWidth="1"/>
    <col min="7912" max="7912" width="12.44140625" style="1" customWidth="1"/>
    <col min="7913" max="7913" width="0" style="1" hidden="1" customWidth="1"/>
    <col min="7914" max="7914" width="22.33203125" style="1" customWidth="1"/>
    <col min="7915" max="7950" width="0" style="1" hidden="1" customWidth="1"/>
    <col min="7951" max="7971" width="9" style="1"/>
    <col min="7972" max="7972" width="32.6640625" style="1" customWidth="1"/>
    <col min="7973" max="8141" width="9" style="1"/>
    <col min="8142" max="8142" width="3.44140625" style="1" customWidth="1"/>
    <col min="8143" max="8143" width="4" style="1" bestFit="1" customWidth="1"/>
    <col min="8144" max="8144" width="22.109375" style="1" customWidth="1"/>
    <col min="8145" max="8145" width="12.44140625" style="1" customWidth="1"/>
    <col min="8146" max="8146" width="8.88671875" style="1" bestFit="1" customWidth="1"/>
    <col min="8147" max="8147" width="6.44140625" style="1" bestFit="1" customWidth="1"/>
    <col min="8148" max="8148" width="28.109375" style="1" customWidth="1"/>
    <col min="8149" max="8149" width="30.88671875" style="1" customWidth="1"/>
    <col min="8150" max="8150" width="0" style="1" hidden="1" customWidth="1"/>
    <col min="8151" max="8151" width="6.109375" style="1" bestFit="1" customWidth="1"/>
    <col min="8152" max="8152" width="25.88671875" style="1" bestFit="1" customWidth="1"/>
    <col min="8153" max="8153" width="6.109375" style="1" customWidth="1"/>
    <col min="8154" max="8154" width="23.6640625" style="1" customWidth="1"/>
    <col min="8155" max="8155" width="8.44140625" style="1" bestFit="1" customWidth="1"/>
    <col min="8156" max="8156" width="8.44140625" style="1" customWidth="1"/>
    <col min="8157" max="8157" width="6.109375" style="1" customWidth="1"/>
    <col min="8158" max="8158" width="0" style="1" hidden="1" customWidth="1"/>
    <col min="8159" max="8159" width="20.109375" style="1" customWidth="1"/>
    <col min="8160" max="8160" width="5.6640625" style="1" customWidth="1"/>
    <col min="8161" max="8161" width="20.109375" style="1" customWidth="1"/>
    <col min="8162" max="8162" width="5.6640625" style="1" customWidth="1"/>
    <col min="8163" max="8163" width="20.109375" style="1" customWidth="1"/>
    <col min="8164" max="8164" width="5.6640625" style="1" customWidth="1"/>
    <col min="8165" max="8167" width="7.88671875" style="1" customWidth="1"/>
    <col min="8168" max="8168" width="12.44140625" style="1" customWidth="1"/>
    <col min="8169" max="8169" width="0" style="1" hidden="1" customWidth="1"/>
    <col min="8170" max="8170" width="22.33203125" style="1" customWidth="1"/>
    <col min="8171" max="8206" width="0" style="1" hidden="1" customWidth="1"/>
    <col min="8207" max="8227" width="9" style="1"/>
    <col min="8228" max="8228" width="32.6640625" style="1" customWidth="1"/>
    <col min="8229" max="8397" width="9" style="1"/>
    <col min="8398" max="8398" width="3.44140625" style="1" customWidth="1"/>
    <col min="8399" max="8399" width="4" style="1" bestFit="1" customWidth="1"/>
    <col min="8400" max="8400" width="22.109375" style="1" customWidth="1"/>
    <col min="8401" max="8401" width="12.44140625" style="1" customWidth="1"/>
    <col min="8402" max="8402" width="8.88671875" style="1" bestFit="1" customWidth="1"/>
    <col min="8403" max="8403" width="6.44140625" style="1" bestFit="1" customWidth="1"/>
    <col min="8404" max="8404" width="28.109375" style="1" customWidth="1"/>
    <col min="8405" max="8405" width="30.88671875" style="1" customWidth="1"/>
    <col min="8406" max="8406" width="0" style="1" hidden="1" customWidth="1"/>
    <col min="8407" max="8407" width="6.109375" style="1" bestFit="1" customWidth="1"/>
    <col min="8408" max="8408" width="25.88671875" style="1" bestFit="1" customWidth="1"/>
    <col min="8409" max="8409" width="6.109375" style="1" customWidth="1"/>
    <col min="8410" max="8410" width="23.6640625" style="1" customWidth="1"/>
    <col min="8411" max="8411" width="8.44140625" style="1" bestFit="1" customWidth="1"/>
    <col min="8412" max="8412" width="8.44140625" style="1" customWidth="1"/>
    <col min="8413" max="8413" width="6.109375" style="1" customWidth="1"/>
    <col min="8414" max="8414" width="0" style="1" hidden="1" customWidth="1"/>
    <col min="8415" max="8415" width="20.109375" style="1" customWidth="1"/>
    <col min="8416" max="8416" width="5.6640625" style="1" customWidth="1"/>
    <col min="8417" max="8417" width="20.109375" style="1" customWidth="1"/>
    <col min="8418" max="8418" width="5.6640625" style="1" customWidth="1"/>
    <col min="8419" max="8419" width="20.109375" style="1" customWidth="1"/>
    <col min="8420" max="8420" width="5.6640625" style="1" customWidth="1"/>
    <col min="8421" max="8423" width="7.88671875" style="1" customWidth="1"/>
    <col min="8424" max="8424" width="12.44140625" style="1" customWidth="1"/>
    <col min="8425" max="8425" width="0" style="1" hidden="1" customWidth="1"/>
    <col min="8426" max="8426" width="22.33203125" style="1" customWidth="1"/>
    <col min="8427" max="8462" width="0" style="1" hidden="1" customWidth="1"/>
    <col min="8463" max="8483" width="9" style="1"/>
    <col min="8484" max="8484" width="32.6640625" style="1" customWidth="1"/>
    <col min="8485" max="8653" width="9" style="1"/>
    <col min="8654" max="8654" width="3.44140625" style="1" customWidth="1"/>
    <col min="8655" max="8655" width="4" style="1" bestFit="1" customWidth="1"/>
    <col min="8656" max="8656" width="22.109375" style="1" customWidth="1"/>
    <col min="8657" max="8657" width="12.44140625" style="1" customWidth="1"/>
    <col min="8658" max="8658" width="8.88671875" style="1" bestFit="1" customWidth="1"/>
    <col min="8659" max="8659" width="6.44140625" style="1" bestFit="1" customWidth="1"/>
    <col min="8660" max="8660" width="28.109375" style="1" customWidth="1"/>
    <col min="8661" max="8661" width="30.88671875" style="1" customWidth="1"/>
    <col min="8662" max="8662" width="0" style="1" hidden="1" customWidth="1"/>
    <col min="8663" max="8663" width="6.109375" style="1" bestFit="1" customWidth="1"/>
    <col min="8664" max="8664" width="25.88671875" style="1" bestFit="1" customWidth="1"/>
    <col min="8665" max="8665" width="6.109375" style="1" customWidth="1"/>
    <col min="8666" max="8666" width="23.6640625" style="1" customWidth="1"/>
    <col min="8667" max="8667" width="8.44140625" style="1" bestFit="1" customWidth="1"/>
    <col min="8668" max="8668" width="8.44140625" style="1" customWidth="1"/>
    <col min="8669" max="8669" width="6.109375" style="1" customWidth="1"/>
    <col min="8670" max="8670" width="0" style="1" hidden="1" customWidth="1"/>
    <col min="8671" max="8671" width="20.109375" style="1" customWidth="1"/>
    <col min="8672" max="8672" width="5.6640625" style="1" customWidth="1"/>
    <col min="8673" max="8673" width="20.109375" style="1" customWidth="1"/>
    <col min="8674" max="8674" width="5.6640625" style="1" customWidth="1"/>
    <col min="8675" max="8675" width="20.109375" style="1" customWidth="1"/>
    <col min="8676" max="8676" width="5.6640625" style="1" customWidth="1"/>
    <col min="8677" max="8679" width="7.88671875" style="1" customWidth="1"/>
    <col min="8680" max="8680" width="12.44140625" style="1" customWidth="1"/>
    <col min="8681" max="8681" width="0" style="1" hidden="1" customWidth="1"/>
    <col min="8682" max="8682" width="22.33203125" style="1" customWidth="1"/>
    <col min="8683" max="8718" width="0" style="1" hidden="1" customWidth="1"/>
    <col min="8719" max="8739" width="9" style="1"/>
    <col min="8740" max="8740" width="32.6640625" style="1" customWidth="1"/>
    <col min="8741" max="8909" width="9" style="1"/>
    <col min="8910" max="8910" width="3.44140625" style="1" customWidth="1"/>
    <col min="8911" max="8911" width="4" style="1" bestFit="1" customWidth="1"/>
    <col min="8912" max="8912" width="22.109375" style="1" customWidth="1"/>
    <col min="8913" max="8913" width="12.44140625" style="1" customWidth="1"/>
    <col min="8914" max="8914" width="8.88671875" style="1" bestFit="1" customWidth="1"/>
    <col min="8915" max="8915" width="6.44140625" style="1" bestFit="1" customWidth="1"/>
    <col min="8916" max="8916" width="28.109375" style="1" customWidth="1"/>
    <col min="8917" max="8917" width="30.88671875" style="1" customWidth="1"/>
    <col min="8918" max="8918" width="0" style="1" hidden="1" customWidth="1"/>
    <col min="8919" max="8919" width="6.109375" style="1" bestFit="1" customWidth="1"/>
    <col min="8920" max="8920" width="25.88671875" style="1" bestFit="1" customWidth="1"/>
    <col min="8921" max="8921" width="6.109375" style="1" customWidth="1"/>
    <col min="8922" max="8922" width="23.6640625" style="1" customWidth="1"/>
    <col min="8923" max="8923" width="8.44140625" style="1" bestFit="1" customWidth="1"/>
    <col min="8924" max="8924" width="8.44140625" style="1" customWidth="1"/>
    <col min="8925" max="8925" width="6.109375" style="1" customWidth="1"/>
    <col min="8926" max="8926" width="0" style="1" hidden="1" customWidth="1"/>
    <col min="8927" max="8927" width="20.109375" style="1" customWidth="1"/>
    <col min="8928" max="8928" width="5.6640625" style="1" customWidth="1"/>
    <col min="8929" max="8929" width="20.109375" style="1" customWidth="1"/>
    <col min="8930" max="8930" width="5.6640625" style="1" customWidth="1"/>
    <col min="8931" max="8931" width="20.109375" style="1" customWidth="1"/>
    <col min="8932" max="8932" width="5.6640625" style="1" customWidth="1"/>
    <col min="8933" max="8935" width="7.88671875" style="1" customWidth="1"/>
    <col min="8936" max="8936" width="12.44140625" style="1" customWidth="1"/>
    <col min="8937" max="8937" width="0" style="1" hidden="1" customWidth="1"/>
    <col min="8938" max="8938" width="22.33203125" style="1" customWidth="1"/>
    <col min="8939" max="8974" width="0" style="1" hidden="1" customWidth="1"/>
    <col min="8975" max="8995" width="9" style="1"/>
    <col min="8996" max="8996" width="32.6640625" style="1" customWidth="1"/>
    <col min="8997" max="9165" width="9" style="1"/>
    <col min="9166" max="9166" width="3.44140625" style="1" customWidth="1"/>
    <col min="9167" max="9167" width="4" style="1" bestFit="1" customWidth="1"/>
    <col min="9168" max="9168" width="22.109375" style="1" customWidth="1"/>
    <col min="9169" max="9169" width="12.44140625" style="1" customWidth="1"/>
    <col min="9170" max="9170" width="8.88671875" style="1" bestFit="1" customWidth="1"/>
    <col min="9171" max="9171" width="6.44140625" style="1" bestFit="1" customWidth="1"/>
    <col min="9172" max="9172" width="28.109375" style="1" customWidth="1"/>
    <col min="9173" max="9173" width="30.88671875" style="1" customWidth="1"/>
    <col min="9174" max="9174" width="0" style="1" hidden="1" customWidth="1"/>
    <col min="9175" max="9175" width="6.109375" style="1" bestFit="1" customWidth="1"/>
    <col min="9176" max="9176" width="25.88671875" style="1" bestFit="1" customWidth="1"/>
    <col min="9177" max="9177" width="6.109375" style="1" customWidth="1"/>
    <col min="9178" max="9178" width="23.6640625" style="1" customWidth="1"/>
    <col min="9179" max="9179" width="8.44140625" style="1" bestFit="1" customWidth="1"/>
    <col min="9180" max="9180" width="8.44140625" style="1" customWidth="1"/>
    <col min="9181" max="9181" width="6.109375" style="1" customWidth="1"/>
    <col min="9182" max="9182" width="0" style="1" hidden="1" customWidth="1"/>
    <col min="9183" max="9183" width="20.109375" style="1" customWidth="1"/>
    <col min="9184" max="9184" width="5.6640625" style="1" customWidth="1"/>
    <col min="9185" max="9185" width="20.109375" style="1" customWidth="1"/>
    <col min="9186" max="9186" width="5.6640625" style="1" customWidth="1"/>
    <col min="9187" max="9187" width="20.109375" style="1" customWidth="1"/>
    <col min="9188" max="9188" width="5.6640625" style="1" customWidth="1"/>
    <col min="9189" max="9191" width="7.88671875" style="1" customWidth="1"/>
    <col min="9192" max="9192" width="12.44140625" style="1" customWidth="1"/>
    <col min="9193" max="9193" width="0" style="1" hidden="1" customWidth="1"/>
    <col min="9194" max="9194" width="22.33203125" style="1" customWidth="1"/>
    <col min="9195" max="9230" width="0" style="1" hidden="1" customWidth="1"/>
    <col min="9231" max="9251" width="9" style="1"/>
    <col min="9252" max="9252" width="32.6640625" style="1" customWidth="1"/>
    <col min="9253" max="9421" width="9" style="1"/>
    <col min="9422" max="9422" width="3.44140625" style="1" customWidth="1"/>
    <col min="9423" max="9423" width="4" style="1" bestFit="1" customWidth="1"/>
    <col min="9424" max="9424" width="22.109375" style="1" customWidth="1"/>
    <col min="9425" max="9425" width="12.44140625" style="1" customWidth="1"/>
    <col min="9426" max="9426" width="8.88671875" style="1" bestFit="1" customWidth="1"/>
    <col min="9427" max="9427" width="6.44140625" style="1" bestFit="1" customWidth="1"/>
    <col min="9428" max="9428" width="28.109375" style="1" customWidth="1"/>
    <col min="9429" max="9429" width="30.88671875" style="1" customWidth="1"/>
    <col min="9430" max="9430" width="0" style="1" hidden="1" customWidth="1"/>
    <col min="9431" max="9431" width="6.109375" style="1" bestFit="1" customWidth="1"/>
    <col min="9432" max="9432" width="25.88671875" style="1" bestFit="1" customWidth="1"/>
    <col min="9433" max="9433" width="6.109375" style="1" customWidth="1"/>
    <col min="9434" max="9434" width="23.6640625" style="1" customWidth="1"/>
    <col min="9435" max="9435" width="8.44140625" style="1" bestFit="1" customWidth="1"/>
    <col min="9436" max="9436" width="8.44140625" style="1" customWidth="1"/>
    <col min="9437" max="9437" width="6.109375" style="1" customWidth="1"/>
    <col min="9438" max="9438" width="0" style="1" hidden="1" customWidth="1"/>
    <col min="9439" max="9439" width="20.109375" style="1" customWidth="1"/>
    <col min="9440" max="9440" width="5.6640625" style="1" customWidth="1"/>
    <col min="9441" max="9441" width="20.109375" style="1" customWidth="1"/>
    <col min="9442" max="9442" width="5.6640625" style="1" customWidth="1"/>
    <col min="9443" max="9443" width="20.109375" style="1" customWidth="1"/>
    <col min="9444" max="9444" width="5.6640625" style="1" customWidth="1"/>
    <col min="9445" max="9447" width="7.88671875" style="1" customWidth="1"/>
    <col min="9448" max="9448" width="12.44140625" style="1" customWidth="1"/>
    <col min="9449" max="9449" width="0" style="1" hidden="1" customWidth="1"/>
    <col min="9450" max="9450" width="22.33203125" style="1" customWidth="1"/>
    <col min="9451" max="9486" width="0" style="1" hidden="1" customWidth="1"/>
    <col min="9487" max="9507" width="9" style="1"/>
    <col min="9508" max="9508" width="32.6640625" style="1" customWidth="1"/>
    <col min="9509" max="9677" width="9" style="1"/>
    <col min="9678" max="9678" width="3.44140625" style="1" customWidth="1"/>
    <col min="9679" max="9679" width="4" style="1" bestFit="1" customWidth="1"/>
    <col min="9680" max="9680" width="22.109375" style="1" customWidth="1"/>
    <col min="9681" max="9681" width="12.44140625" style="1" customWidth="1"/>
    <col min="9682" max="9682" width="8.88671875" style="1" bestFit="1" customWidth="1"/>
    <col min="9683" max="9683" width="6.44140625" style="1" bestFit="1" customWidth="1"/>
    <col min="9684" max="9684" width="28.109375" style="1" customWidth="1"/>
    <col min="9685" max="9685" width="30.88671875" style="1" customWidth="1"/>
    <col min="9686" max="9686" width="0" style="1" hidden="1" customWidth="1"/>
    <col min="9687" max="9687" width="6.109375" style="1" bestFit="1" customWidth="1"/>
    <col min="9688" max="9688" width="25.88671875" style="1" bestFit="1" customWidth="1"/>
    <col min="9689" max="9689" width="6.109375" style="1" customWidth="1"/>
    <col min="9690" max="9690" width="23.6640625" style="1" customWidth="1"/>
    <col min="9691" max="9691" width="8.44140625" style="1" bestFit="1" customWidth="1"/>
    <col min="9692" max="9692" width="8.44140625" style="1" customWidth="1"/>
    <col min="9693" max="9693" width="6.109375" style="1" customWidth="1"/>
    <col min="9694" max="9694" width="0" style="1" hidden="1" customWidth="1"/>
    <col min="9695" max="9695" width="20.109375" style="1" customWidth="1"/>
    <col min="9696" max="9696" width="5.6640625" style="1" customWidth="1"/>
    <col min="9697" max="9697" width="20.109375" style="1" customWidth="1"/>
    <col min="9698" max="9698" width="5.6640625" style="1" customWidth="1"/>
    <col min="9699" max="9699" width="20.109375" style="1" customWidth="1"/>
    <col min="9700" max="9700" width="5.6640625" style="1" customWidth="1"/>
    <col min="9701" max="9703" width="7.88671875" style="1" customWidth="1"/>
    <col min="9704" max="9704" width="12.44140625" style="1" customWidth="1"/>
    <col min="9705" max="9705" width="0" style="1" hidden="1" customWidth="1"/>
    <col min="9706" max="9706" width="22.33203125" style="1" customWidth="1"/>
    <col min="9707" max="9742" width="0" style="1" hidden="1" customWidth="1"/>
    <col min="9743" max="9763" width="9" style="1"/>
    <col min="9764" max="9764" width="32.6640625" style="1" customWidth="1"/>
    <col min="9765" max="9933" width="9" style="1"/>
    <col min="9934" max="9934" width="3.44140625" style="1" customWidth="1"/>
    <col min="9935" max="9935" width="4" style="1" bestFit="1" customWidth="1"/>
    <col min="9936" max="9936" width="22.109375" style="1" customWidth="1"/>
    <col min="9937" max="9937" width="12.44140625" style="1" customWidth="1"/>
    <col min="9938" max="9938" width="8.88671875" style="1" bestFit="1" customWidth="1"/>
    <col min="9939" max="9939" width="6.44140625" style="1" bestFit="1" customWidth="1"/>
    <col min="9940" max="9940" width="28.109375" style="1" customWidth="1"/>
    <col min="9941" max="9941" width="30.88671875" style="1" customWidth="1"/>
    <col min="9942" max="9942" width="0" style="1" hidden="1" customWidth="1"/>
    <col min="9943" max="9943" width="6.109375" style="1" bestFit="1" customWidth="1"/>
    <col min="9944" max="9944" width="25.88671875" style="1" bestFit="1" customWidth="1"/>
    <col min="9945" max="9945" width="6.109375" style="1" customWidth="1"/>
    <col min="9946" max="9946" width="23.6640625" style="1" customWidth="1"/>
    <col min="9947" max="9947" width="8.44140625" style="1" bestFit="1" customWidth="1"/>
    <col min="9948" max="9948" width="8.44140625" style="1" customWidth="1"/>
    <col min="9949" max="9949" width="6.109375" style="1" customWidth="1"/>
    <col min="9950" max="9950" width="0" style="1" hidden="1" customWidth="1"/>
    <col min="9951" max="9951" width="20.109375" style="1" customWidth="1"/>
    <col min="9952" max="9952" width="5.6640625" style="1" customWidth="1"/>
    <col min="9953" max="9953" width="20.109375" style="1" customWidth="1"/>
    <col min="9954" max="9954" width="5.6640625" style="1" customWidth="1"/>
    <col min="9955" max="9955" width="20.109375" style="1" customWidth="1"/>
    <col min="9956" max="9956" width="5.6640625" style="1" customWidth="1"/>
    <col min="9957" max="9959" width="7.88671875" style="1" customWidth="1"/>
    <col min="9960" max="9960" width="12.44140625" style="1" customWidth="1"/>
    <col min="9961" max="9961" width="0" style="1" hidden="1" customWidth="1"/>
    <col min="9962" max="9962" width="22.33203125" style="1" customWidth="1"/>
    <col min="9963" max="9998" width="0" style="1" hidden="1" customWidth="1"/>
    <col min="9999" max="10019" width="9" style="1"/>
    <col min="10020" max="10020" width="32.6640625" style="1" customWidth="1"/>
    <col min="10021" max="10189" width="9" style="1"/>
    <col min="10190" max="10190" width="3.44140625" style="1" customWidth="1"/>
    <col min="10191" max="10191" width="4" style="1" bestFit="1" customWidth="1"/>
    <col min="10192" max="10192" width="22.109375" style="1" customWidth="1"/>
    <col min="10193" max="10193" width="12.44140625" style="1" customWidth="1"/>
    <col min="10194" max="10194" width="8.88671875" style="1" bestFit="1" customWidth="1"/>
    <col min="10195" max="10195" width="6.44140625" style="1" bestFit="1" customWidth="1"/>
    <col min="10196" max="10196" width="28.109375" style="1" customWidth="1"/>
    <col min="10197" max="10197" width="30.88671875" style="1" customWidth="1"/>
    <col min="10198" max="10198" width="0" style="1" hidden="1" customWidth="1"/>
    <col min="10199" max="10199" width="6.109375" style="1" bestFit="1" customWidth="1"/>
    <col min="10200" max="10200" width="25.88671875" style="1" bestFit="1" customWidth="1"/>
    <col min="10201" max="10201" width="6.109375" style="1" customWidth="1"/>
    <col min="10202" max="10202" width="23.6640625" style="1" customWidth="1"/>
    <col min="10203" max="10203" width="8.44140625" style="1" bestFit="1" customWidth="1"/>
    <col min="10204" max="10204" width="8.44140625" style="1" customWidth="1"/>
    <col min="10205" max="10205" width="6.109375" style="1" customWidth="1"/>
    <col min="10206" max="10206" width="0" style="1" hidden="1" customWidth="1"/>
    <col min="10207" max="10207" width="20.109375" style="1" customWidth="1"/>
    <col min="10208" max="10208" width="5.6640625" style="1" customWidth="1"/>
    <col min="10209" max="10209" width="20.109375" style="1" customWidth="1"/>
    <col min="10210" max="10210" width="5.6640625" style="1" customWidth="1"/>
    <col min="10211" max="10211" width="20.109375" style="1" customWidth="1"/>
    <col min="10212" max="10212" width="5.6640625" style="1" customWidth="1"/>
    <col min="10213" max="10215" width="7.88671875" style="1" customWidth="1"/>
    <col min="10216" max="10216" width="12.44140625" style="1" customWidth="1"/>
    <col min="10217" max="10217" width="0" style="1" hidden="1" customWidth="1"/>
    <col min="10218" max="10218" width="22.33203125" style="1" customWidth="1"/>
    <col min="10219" max="10254" width="0" style="1" hidden="1" customWidth="1"/>
    <col min="10255" max="10275" width="9" style="1"/>
    <col min="10276" max="10276" width="32.6640625" style="1" customWidth="1"/>
    <col min="10277" max="10445" width="9" style="1"/>
    <col min="10446" max="10446" width="3.44140625" style="1" customWidth="1"/>
    <col min="10447" max="10447" width="4" style="1" bestFit="1" customWidth="1"/>
    <col min="10448" max="10448" width="22.109375" style="1" customWidth="1"/>
    <col min="10449" max="10449" width="12.44140625" style="1" customWidth="1"/>
    <col min="10450" max="10450" width="8.88671875" style="1" bestFit="1" customWidth="1"/>
    <col min="10451" max="10451" width="6.44140625" style="1" bestFit="1" customWidth="1"/>
    <col min="10452" max="10452" width="28.109375" style="1" customWidth="1"/>
    <col min="10453" max="10453" width="30.88671875" style="1" customWidth="1"/>
    <col min="10454" max="10454" width="0" style="1" hidden="1" customWidth="1"/>
    <col min="10455" max="10455" width="6.109375" style="1" bestFit="1" customWidth="1"/>
    <col min="10456" max="10456" width="25.88671875" style="1" bestFit="1" customWidth="1"/>
    <col min="10457" max="10457" width="6.109375" style="1" customWidth="1"/>
    <col min="10458" max="10458" width="23.6640625" style="1" customWidth="1"/>
    <col min="10459" max="10459" width="8.44140625" style="1" bestFit="1" customWidth="1"/>
    <col min="10460" max="10460" width="8.44140625" style="1" customWidth="1"/>
    <col min="10461" max="10461" width="6.109375" style="1" customWidth="1"/>
    <col min="10462" max="10462" width="0" style="1" hidden="1" customWidth="1"/>
    <col min="10463" max="10463" width="20.109375" style="1" customWidth="1"/>
    <col min="10464" max="10464" width="5.6640625" style="1" customWidth="1"/>
    <col min="10465" max="10465" width="20.109375" style="1" customWidth="1"/>
    <col min="10466" max="10466" width="5.6640625" style="1" customWidth="1"/>
    <col min="10467" max="10467" width="20.109375" style="1" customWidth="1"/>
    <col min="10468" max="10468" width="5.6640625" style="1" customWidth="1"/>
    <col min="10469" max="10471" width="7.88671875" style="1" customWidth="1"/>
    <col min="10472" max="10472" width="12.44140625" style="1" customWidth="1"/>
    <col min="10473" max="10473" width="0" style="1" hidden="1" customWidth="1"/>
    <col min="10474" max="10474" width="22.33203125" style="1" customWidth="1"/>
    <col min="10475" max="10510" width="0" style="1" hidden="1" customWidth="1"/>
    <col min="10511" max="10531" width="9" style="1"/>
    <col min="10532" max="10532" width="32.6640625" style="1" customWidth="1"/>
    <col min="10533" max="10701" width="9" style="1"/>
    <col min="10702" max="10702" width="3.44140625" style="1" customWidth="1"/>
    <col min="10703" max="10703" width="4" style="1" bestFit="1" customWidth="1"/>
    <col min="10704" max="10704" width="22.109375" style="1" customWidth="1"/>
    <col min="10705" max="10705" width="12.44140625" style="1" customWidth="1"/>
    <col min="10706" max="10706" width="8.88671875" style="1" bestFit="1" customWidth="1"/>
    <col min="10707" max="10707" width="6.44140625" style="1" bestFit="1" customWidth="1"/>
    <col min="10708" max="10708" width="28.109375" style="1" customWidth="1"/>
    <col min="10709" max="10709" width="30.88671875" style="1" customWidth="1"/>
    <col min="10710" max="10710" width="0" style="1" hidden="1" customWidth="1"/>
    <col min="10711" max="10711" width="6.109375" style="1" bestFit="1" customWidth="1"/>
    <col min="10712" max="10712" width="25.88671875" style="1" bestFit="1" customWidth="1"/>
    <col min="10713" max="10713" width="6.109375" style="1" customWidth="1"/>
    <col min="10714" max="10714" width="23.6640625" style="1" customWidth="1"/>
    <col min="10715" max="10715" width="8.44140625" style="1" bestFit="1" customWidth="1"/>
    <col min="10716" max="10716" width="8.44140625" style="1" customWidth="1"/>
    <col min="10717" max="10717" width="6.109375" style="1" customWidth="1"/>
    <col min="10718" max="10718" width="0" style="1" hidden="1" customWidth="1"/>
    <col min="10719" max="10719" width="20.109375" style="1" customWidth="1"/>
    <col min="10720" max="10720" width="5.6640625" style="1" customWidth="1"/>
    <col min="10721" max="10721" width="20.109375" style="1" customWidth="1"/>
    <col min="10722" max="10722" width="5.6640625" style="1" customWidth="1"/>
    <col min="10723" max="10723" width="20.109375" style="1" customWidth="1"/>
    <col min="10724" max="10724" width="5.6640625" style="1" customWidth="1"/>
    <col min="10725" max="10727" width="7.88671875" style="1" customWidth="1"/>
    <col min="10728" max="10728" width="12.44140625" style="1" customWidth="1"/>
    <col min="10729" max="10729" width="0" style="1" hidden="1" customWidth="1"/>
    <col min="10730" max="10730" width="22.33203125" style="1" customWidth="1"/>
    <col min="10731" max="10766" width="0" style="1" hidden="1" customWidth="1"/>
    <col min="10767" max="10787" width="9" style="1"/>
    <col min="10788" max="10788" width="32.6640625" style="1" customWidth="1"/>
    <col min="10789" max="10957" width="9" style="1"/>
    <col min="10958" max="10958" width="3.44140625" style="1" customWidth="1"/>
    <col min="10959" max="10959" width="4" style="1" bestFit="1" customWidth="1"/>
    <col min="10960" max="10960" width="22.109375" style="1" customWidth="1"/>
    <col min="10961" max="10961" width="12.44140625" style="1" customWidth="1"/>
    <col min="10962" max="10962" width="8.88671875" style="1" bestFit="1" customWidth="1"/>
    <col min="10963" max="10963" width="6.44140625" style="1" bestFit="1" customWidth="1"/>
    <col min="10964" max="10964" width="28.109375" style="1" customWidth="1"/>
    <col min="10965" max="10965" width="30.88671875" style="1" customWidth="1"/>
    <col min="10966" max="10966" width="0" style="1" hidden="1" customWidth="1"/>
    <col min="10967" max="10967" width="6.109375" style="1" bestFit="1" customWidth="1"/>
    <col min="10968" max="10968" width="25.88671875" style="1" bestFit="1" customWidth="1"/>
    <col min="10969" max="10969" width="6.109375" style="1" customWidth="1"/>
    <col min="10970" max="10970" width="23.6640625" style="1" customWidth="1"/>
    <col min="10971" max="10971" width="8.44140625" style="1" bestFit="1" customWidth="1"/>
    <col min="10972" max="10972" width="8.44140625" style="1" customWidth="1"/>
    <col min="10973" max="10973" width="6.109375" style="1" customWidth="1"/>
    <col min="10974" max="10974" width="0" style="1" hidden="1" customWidth="1"/>
    <col min="10975" max="10975" width="20.109375" style="1" customWidth="1"/>
    <col min="10976" max="10976" width="5.6640625" style="1" customWidth="1"/>
    <col min="10977" max="10977" width="20.109375" style="1" customWidth="1"/>
    <col min="10978" max="10978" width="5.6640625" style="1" customWidth="1"/>
    <col min="10979" max="10979" width="20.109375" style="1" customWidth="1"/>
    <col min="10980" max="10980" width="5.6640625" style="1" customWidth="1"/>
    <col min="10981" max="10983" width="7.88671875" style="1" customWidth="1"/>
    <col min="10984" max="10984" width="12.44140625" style="1" customWidth="1"/>
    <col min="10985" max="10985" width="0" style="1" hidden="1" customWidth="1"/>
    <col min="10986" max="10986" width="22.33203125" style="1" customWidth="1"/>
    <col min="10987" max="11022" width="0" style="1" hidden="1" customWidth="1"/>
    <col min="11023" max="11043" width="9" style="1"/>
    <col min="11044" max="11044" width="32.6640625" style="1" customWidth="1"/>
    <col min="11045" max="11213" width="9" style="1"/>
    <col min="11214" max="11214" width="3.44140625" style="1" customWidth="1"/>
    <col min="11215" max="11215" width="4" style="1" bestFit="1" customWidth="1"/>
    <col min="11216" max="11216" width="22.109375" style="1" customWidth="1"/>
    <col min="11217" max="11217" width="12.44140625" style="1" customWidth="1"/>
    <col min="11218" max="11218" width="8.88671875" style="1" bestFit="1" customWidth="1"/>
    <col min="11219" max="11219" width="6.44140625" style="1" bestFit="1" customWidth="1"/>
    <col min="11220" max="11220" width="28.109375" style="1" customWidth="1"/>
    <col min="11221" max="11221" width="30.88671875" style="1" customWidth="1"/>
    <col min="11222" max="11222" width="0" style="1" hidden="1" customWidth="1"/>
    <col min="11223" max="11223" width="6.109375" style="1" bestFit="1" customWidth="1"/>
    <col min="11224" max="11224" width="25.88671875" style="1" bestFit="1" customWidth="1"/>
    <col min="11225" max="11225" width="6.109375" style="1" customWidth="1"/>
    <col min="11226" max="11226" width="23.6640625" style="1" customWidth="1"/>
    <col min="11227" max="11227" width="8.44140625" style="1" bestFit="1" customWidth="1"/>
    <col min="11228" max="11228" width="8.44140625" style="1" customWidth="1"/>
    <col min="11229" max="11229" width="6.109375" style="1" customWidth="1"/>
    <col min="11230" max="11230" width="0" style="1" hidden="1" customWidth="1"/>
    <col min="11231" max="11231" width="20.109375" style="1" customWidth="1"/>
    <col min="11232" max="11232" width="5.6640625" style="1" customWidth="1"/>
    <col min="11233" max="11233" width="20.109375" style="1" customWidth="1"/>
    <col min="11234" max="11234" width="5.6640625" style="1" customWidth="1"/>
    <col min="11235" max="11235" width="20.109375" style="1" customWidth="1"/>
    <col min="11236" max="11236" width="5.6640625" style="1" customWidth="1"/>
    <col min="11237" max="11239" width="7.88671875" style="1" customWidth="1"/>
    <col min="11240" max="11240" width="12.44140625" style="1" customWidth="1"/>
    <col min="11241" max="11241" width="0" style="1" hidden="1" customWidth="1"/>
    <col min="11242" max="11242" width="22.33203125" style="1" customWidth="1"/>
    <col min="11243" max="11278" width="0" style="1" hidden="1" customWidth="1"/>
    <col min="11279" max="11299" width="9" style="1"/>
    <col min="11300" max="11300" width="32.6640625" style="1" customWidth="1"/>
    <col min="11301" max="11469" width="9" style="1"/>
    <col min="11470" max="11470" width="3.44140625" style="1" customWidth="1"/>
    <col min="11471" max="11471" width="4" style="1" bestFit="1" customWidth="1"/>
    <col min="11472" max="11472" width="22.109375" style="1" customWidth="1"/>
    <col min="11473" max="11473" width="12.44140625" style="1" customWidth="1"/>
    <col min="11474" max="11474" width="8.88671875" style="1" bestFit="1" customWidth="1"/>
    <col min="11475" max="11475" width="6.44140625" style="1" bestFit="1" customWidth="1"/>
    <col min="11476" max="11476" width="28.109375" style="1" customWidth="1"/>
    <col min="11477" max="11477" width="30.88671875" style="1" customWidth="1"/>
    <col min="11478" max="11478" width="0" style="1" hidden="1" customWidth="1"/>
    <col min="11479" max="11479" width="6.109375" style="1" bestFit="1" customWidth="1"/>
    <col min="11480" max="11480" width="25.88671875" style="1" bestFit="1" customWidth="1"/>
    <col min="11481" max="11481" width="6.109375" style="1" customWidth="1"/>
    <col min="11482" max="11482" width="23.6640625" style="1" customWidth="1"/>
    <col min="11483" max="11483" width="8.44140625" style="1" bestFit="1" customWidth="1"/>
    <col min="11484" max="11484" width="8.44140625" style="1" customWidth="1"/>
    <col min="11485" max="11485" width="6.109375" style="1" customWidth="1"/>
    <col min="11486" max="11486" width="0" style="1" hidden="1" customWidth="1"/>
    <col min="11487" max="11487" width="20.109375" style="1" customWidth="1"/>
    <col min="11488" max="11488" width="5.6640625" style="1" customWidth="1"/>
    <col min="11489" max="11489" width="20.109375" style="1" customWidth="1"/>
    <col min="11490" max="11490" width="5.6640625" style="1" customWidth="1"/>
    <col min="11491" max="11491" width="20.109375" style="1" customWidth="1"/>
    <col min="11492" max="11492" width="5.6640625" style="1" customWidth="1"/>
    <col min="11493" max="11495" width="7.88671875" style="1" customWidth="1"/>
    <col min="11496" max="11496" width="12.44140625" style="1" customWidth="1"/>
    <col min="11497" max="11497" width="0" style="1" hidden="1" customWidth="1"/>
    <col min="11498" max="11498" width="22.33203125" style="1" customWidth="1"/>
    <col min="11499" max="11534" width="0" style="1" hidden="1" customWidth="1"/>
    <col min="11535" max="11555" width="9" style="1"/>
    <col min="11556" max="11556" width="32.6640625" style="1" customWidth="1"/>
    <col min="11557" max="11725" width="9" style="1"/>
    <col min="11726" max="11726" width="3.44140625" style="1" customWidth="1"/>
    <col min="11727" max="11727" width="4" style="1" bestFit="1" customWidth="1"/>
    <col min="11728" max="11728" width="22.109375" style="1" customWidth="1"/>
    <col min="11729" max="11729" width="12.44140625" style="1" customWidth="1"/>
    <col min="11730" max="11730" width="8.88671875" style="1" bestFit="1" customWidth="1"/>
    <col min="11731" max="11731" width="6.44140625" style="1" bestFit="1" customWidth="1"/>
    <col min="11732" max="11732" width="28.109375" style="1" customWidth="1"/>
    <col min="11733" max="11733" width="30.88671875" style="1" customWidth="1"/>
    <col min="11734" max="11734" width="0" style="1" hidden="1" customWidth="1"/>
    <col min="11735" max="11735" width="6.109375" style="1" bestFit="1" customWidth="1"/>
    <col min="11736" max="11736" width="25.88671875" style="1" bestFit="1" customWidth="1"/>
    <col min="11737" max="11737" width="6.109375" style="1" customWidth="1"/>
    <col min="11738" max="11738" width="23.6640625" style="1" customWidth="1"/>
    <col min="11739" max="11739" width="8.44140625" style="1" bestFit="1" customWidth="1"/>
    <col min="11740" max="11740" width="8.44140625" style="1" customWidth="1"/>
    <col min="11741" max="11741" width="6.109375" style="1" customWidth="1"/>
    <col min="11742" max="11742" width="0" style="1" hidden="1" customWidth="1"/>
    <col min="11743" max="11743" width="20.109375" style="1" customWidth="1"/>
    <col min="11744" max="11744" width="5.6640625" style="1" customWidth="1"/>
    <col min="11745" max="11745" width="20.109375" style="1" customWidth="1"/>
    <col min="11746" max="11746" width="5.6640625" style="1" customWidth="1"/>
    <col min="11747" max="11747" width="20.109375" style="1" customWidth="1"/>
    <col min="11748" max="11748" width="5.6640625" style="1" customWidth="1"/>
    <col min="11749" max="11751" width="7.88671875" style="1" customWidth="1"/>
    <col min="11752" max="11752" width="12.44140625" style="1" customWidth="1"/>
    <col min="11753" max="11753" width="0" style="1" hidden="1" customWidth="1"/>
    <col min="11754" max="11754" width="22.33203125" style="1" customWidth="1"/>
    <col min="11755" max="11790" width="0" style="1" hidden="1" customWidth="1"/>
    <col min="11791" max="11811" width="9" style="1"/>
    <col min="11812" max="11812" width="32.6640625" style="1" customWidth="1"/>
    <col min="11813" max="11981" width="9" style="1"/>
    <col min="11982" max="11982" width="3.44140625" style="1" customWidth="1"/>
    <col min="11983" max="11983" width="4" style="1" bestFit="1" customWidth="1"/>
    <col min="11984" max="11984" width="22.109375" style="1" customWidth="1"/>
    <col min="11985" max="11985" width="12.44140625" style="1" customWidth="1"/>
    <col min="11986" max="11986" width="8.88671875" style="1" bestFit="1" customWidth="1"/>
    <col min="11987" max="11987" width="6.44140625" style="1" bestFit="1" customWidth="1"/>
    <col min="11988" max="11988" width="28.109375" style="1" customWidth="1"/>
    <col min="11989" max="11989" width="30.88671875" style="1" customWidth="1"/>
    <col min="11990" max="11990" width="0" style="1" hidden="1" customWidth="1"/>
    <col min="11991" max="11991" width="6.109375" style="1" bestFit="1" customWidth="1"/>
    <col min="11992" max="11992" width="25.88671875" style="1" bestFit="1" customWidth="1"/>
    <col min="11993" max="11993" width="6.109375" style="1" customWidth="1"/>
    <col min="11994" max="11994" width="23.6640625" style="1" customWidth="1"/>
    <col min="11995" max="11995" width="8.44140625" style="1" bestFit="1" customWidth="1"/>
    <col min="11996" max="11996" width="8.44140625" style="1" customWidth="1"/>
    <col min="11997" max="11997" width="6.109375" style="1" customWidth="1"/>
    <col min="11998" max="11998" width="0" style="1" hidden="1" customWidth="1"/>
    <col min="11999" max="11999" width="20.109375" style="1" customWidth="1"/>
    <col min="12000" max="12000" width="5.6640625" style="1" customWidth="1"/>
    <col min="12001" max="12001" width="20.109375" style="1" customWidth="1"/>
    <col min="12002" max="12002" width="5.6640625" style="1" customWidth="1"/>
    <col min="12003" max="12003" width="20.109375" style="1" customWidth="1"/>
    <col min="12004" max="12004" width="5.6640625" style="1" customWidth="1"/>
    <col min="12005" max="12007" width="7.88671875" style="1" customWidth="1"/>
    <col min="12008" max="12008" width="12.44140625" style="1" customWidth="1"/>
    <col min="12009" max="12009" width="0" style="1" hidden="1" customWidth="1"/>
    <col min="12010" max="12010" width="22.33203125" style="1" customWidth="1"/>
    <col min="12011" max="12046" width="0" style="1" hidden="1" customWidth="1"/>
    <col min="12047" max="12067" width="9" style="1"/>
    <col min="12068" max="12068" width="32.6640625" style="1" customWidth="1"/>
    <col min="12069" max="12237" width="9" style="1"/>
    <col min="12238" max="12238" width="3.44140625" style="1" customWidth="1"/>
    <col min="12239" max="12239" width="4" style="1" bestFit="1" customWidth="1"/>
    <col min="12240" max="12240" width="22.109375" style="1" customWidth="1"/>
    <col min="12241" max="12241" width="12.44140625" style="1" customWidth="1"/>
    <col min="12242" max="12242" width="8.88671875" style="1" bestFit="1" customWidth="1"/>
    <col min="12243" max="12243" width="6.44140625" style="1" bestFit="1" customWidth="1"/>
    <col min="12244" max="12244" width="28.109375" style="1" customWidth="1"/>
    <col min="12245" max="12245" width="30.88671875" style="1" customWidth="1"/>
    <col min="12246" max="12246" width="0" style="1" hidden="1" customWidth="1"/>
    <col min="12247" max="12247" width="6.109375" style="1" bestFit="1" customWidth="1"/>
    <col min="12248" max="12248" width="25.88671875" style="1" bestFit="1" customWidth="1"/>
    <col min="12249" max="12249" width="6.109375" style="1" customWidth="1"/>
    <col min="12250" max="12250" width="23.6640625" style="1" customWidth="1"/>
    <col min="12251" max="12251" width="8.44140625" style="1" bestFit="1" customWidth="1"/>
    <col min="12252" max="12252" width="8.44140625" style="1" customWidth="1"/>
    <col min="12253" max="12253" width="6.109375" style="1" customWidth="1"/>
    <col min="12254" max="12254" width="0" style="1" hidden="1" customWidth="1"/>
    <col min="12255" max="12255" width="20.109375" style="1" customWidth="1"/>
    <col min="12256" max="12256" width="5.6640625" style="1" customWidth="1"/>
    <col min="12257" max="12257" width="20.109375" style="1" customWidth="1"/>
    <col min="12258" max="12258" width="5.6640625" style="1" customWidth="1"/>
    <col min="12259" max="12259" width="20.109375" style="1" customWidth="1"/>
    <col min="12260" max="12260" width="5.6640625" style="1" customWidth="1"/>
    <col min="12261" max="12263" width="7.88671875" style="1" customWidth="1"/>
    <col min="12264" max="12264" width="12.44140625" style="1" customWidth="1"/>
    <col min="12265" max="12265" width="0" style="1" hidden="1" customWidth="1"/>
    <col min="12266" max="12266" width="22.33203125" style="1" customWidth="1"/>
    <col min="12267" max="12302" width="0" style="1" hidden="1" customWidth="1"/>
    <col min="12303" max="12323" width="9" style="1"/>
    <col min="12324" max="12324" width="32.6640625" style="1" customWidth="1"/>
    <col min="12325" max="12493" width="9" style="1"/>
    <col min="12494" max="12494" width="3.44140625" style="1" customWidth="1"/>
    <col min="12495" max="12495" width="4" style="1" bestFit="1" customWidth="1"/>
    <col min="12496" max="12496" width="22.109375" style="1" customWidth="1"/>
    <col min="12497" max="12497" width="12.44140625" style="1" customWidth="1"/>
    <col min="12498" max="12498" width="8.88671875" style="1" bestFit="1" customWidth="1"/>
    <col min="12499" max="12499" width="6.44140625" style="1" bestFit="1" customWidth="1"/>
    <col min="12500" max="12500" width="28.109375" style="1" customWidth="1"/>
    <col min="12501" max="12501" width="30.88671875" style="1" customWidth="1"/>
    <col min="12502" max="12502" width="0" style="1" hidden="1" customWidth="1"/>
    <col min="12503" max="12503" width="6.109375" style="1" bestFit="1" customWidth="1"/>
    <col min="12504" max="12504" width="25.88671875" style="1" bestFit="1" customWidth="1"/>
    <col min="12505" max="12505" width="6.109375" style="1" customWidth="1"/>
    <col min="12506" max="12506" width="23.6640625" style="1" customWidth="1"/>
    <col min="12507" max="12507" width="8.44140625" style="1" bestFit="1" customWidth="1"/>
    <col min="12508" max="12508" width="8.44140625" style="1" customWidth="1"/>
    <col min="12509" max="12509" width="6.109375" style="1" customWidth="1"/>
    <col min="12510" max="12510" width="0" style="1" hidden="1" customWidth="1"/>
    <col min="12511" max="12511" width="20.109375" style="1" customWidth="1"/>
    <col min="12512" max="12512" width="5.6640625" style="1" customWidth="1"/>
    <col min="12513" max="12513" width="20.109375" style="1" customWidth="1"/>
    <col min="12514" max="12514" width="5.6640625" style="1" customWidth="1"/>
    <col min="12515" max="12515" width="20.109375" style="1" customWidth="1"/>
    <col min="12516" max="12516" width="5.6640625" style="1" customWidth="1"/>
    <col min="12517" max="12519" width="7.88671875" style="1" customWidth="1"/>
    <col min="12520" max="12520" width="12.44140625" style="1" customWidth="1"/>
    <col min="12521" max="12521" width="0" style="1" hidden="1" customWidth="1"/>
    <col min="12522" max="12522" width="22.33203125" style="1" customWidth="1"/>
    <col min="12523" max="12558" width="0" style="1" hidden="1" customWidth="1"/>
    <col min="12559" max="12579" width="9" style="1"/>
    <col min="12580" max="12580" width="32.6640625" style="1" customWidth="1"/>
    <col min="12581" max="12749" width="9" style="1"/>
    <col min="12750" max="12750" width="3.44140625" style="1" customWidth="1"/>
    <col min="12751" max="12751" width="4" style="1" bestFit="1" customWidth="1"/>
    <col min="12752" max="12752" width="22.109375" style="1" customWidth="1"/>
    <col min="12753" max="12753" width="12.44140625" style="1" customWidth="1"/>
    <col min="12754" max="12754" width="8.88671875" style="1" bestFit="1" customWidth="1"/>
    <col min="12755" max="12755" width="6.44140625" style="1" bestFit="1" customWidth="1"/>
    <col min="12756" max="12756" width="28.109375" style="1" customWidth="1"/>
    <col min="12757" max="12757" width="30.88671875" style="1" customWidth="1"/>
    <col min="12758" max="12758" width="0" style="1" hidden="1" customWidth="1"/>
    <col min="12759" max="12759" width="6.109375" style="1" bestFit="1" customWidth="1"/>
    <col min="12760" max="12760" width="25.88671875" style="1" bestFit="1" customWidth="1"/>
    <col min="12761" max="12761" width="6.109375" style="1" customWidth="1"/>
    <col min="12762" max="12762" width="23.6640625" style="1" customWidth="1"/>
    <col min="12763" max="12763" width="8.44140625" style="1" bestFit="1" customWidth="1"/>
    <col min="12764" max="12764" width="8.44140625" style="1" customWidth="1"/>
    <col min="12765" max="12765" width="6.109375" style="1" customWidth="1"/>
    <col min="12766" max="12766" width="0" style="1" hidden="1" customWidth="1"/>
    <col min="12767" max="12767" width="20.109375" style="1" customWidth="1"/>
    <col min="12768" max="12768" width="5.6640625" style="1" customWidth="1"/>
    <col min="12769" max="12769" width="20.109375" style="1" customWidth="1"/>
    <col min="12770" max="12770" width="5.6640625" style="1" customWidth="1"/>
    <col min="12771" max="12771" width="20.109375" style="1" customWidth="1"/>
    <col min="12772" max="12772" width="5.6640625" style="1" customWidth="1"/>
    <col min="12773" max="12775" width="7.88671875" style="1" customWidth="1"/>
    <col min="12776" max="12776" width="12.44140625" style="1" customWidth="1"/>
    <col min="12777" max="12777" width="0" style="1" hidden="1" customWidth="1"/>
    <col min="12778" max="12778" width="22.33203125" style="1" customWidth="1"/>
    <col min="12779" max="12814" width="0" style="1" hidden="1" customWidth="1"/>
    <col min="12815" max="12835" width="9" style="1"/>
    <col min="12836" max="12836" width="32.6640625" style="1" customWidth="1"/>
    <col min="12837" max="13005" width="9" style="1"/>
    <col min="13006" max="13006" width="3.44140625" style="1" customWidth="1"/>
    <col min="13007" max="13007" width="4" style="1" bestFit="1" customWidth="1"/>
    <col min="13008" max="13008" width="22.109375" style="1" customWidth="1"/>
    <col min="13009" max="13009" width="12.44140625" style="1" customWidth="1"/>
    <col min="13010" max="13010" width="8.88671875" style="1" bestFit="1" customWidth="1"/>
    <col min="13011" max="13011" width="6.44140625" style="1" bestFit="1" customWidth="1"/>
    <col min="13012" max="13012" width="28.109375" style="1" customWidth="1"/>
    <col min="13013" max="13013" width="30.88671875" style="1" customWidth="1"/>
    <col min="13014" max="13014" width="0" style="1" hidden="1" customWidth="1"/>
    <col min="13015" max="13015" width="6.109375" style="1" bestFit="1" customWidth="1"/>
    <col min="13016" max="13016" width="25.88671875" style="1" bestFit="1" customWidth="1"/>
    <col min="13017" max="13017" width="6.109375" style="1" customWidth="1"/>
    <col min="13018" max="13018" width="23.6640625" style="1" customWidth="1"/>
    <col min="13019" max="13019" width="8.44140625" style="1" bestFit="1" customWidth="1"/>
    <col min="13020" max="13020" width="8.44140625" style="1" customWidth="1"/>
    <col min="13021" max="13021" width="6.109375" style="1" customWidth="1"/>
    <col min="13022" max="13022" width="0" style="1" hidden="1" customWidth="1"/>
    <col min="13023" max="13023" width="20.109375" style="1" customWidth="1"/>
    <col min="13024" max="13024" width="5.6640625" style="1" customWidth="1"/>
    <col min="13025" max="13025" width="20.109375" style="1" customWidth="1"/>
    <col min="13026" max="13026" width="5.6640625" style="1" customWidth="1"/>
    <col min="13027" max="13027" width="20.109375" style="1" customWidth="1"/>
    <col min="13028" max="13028" width="5.6640625" style="1" customWidth="1"/>
    <col min="13029" max="13031" width="7.88671875" style="1" customWidth="1"/>
    <col min="13032" max="13032" width="12.44140625" style="1" customWidth="1"/>
    <col min="13033" max="13033" width="0" style="1" hidden="1" customWidth="1"/>
    <col min="13034" max="13034" width="22.33203125" style="1" customWidth="1"/>
    <col min="13035" max="13070" width="0" style="1" hidden="1" customWidth="1"/>
    <col min="13071" max="13091" width="9" style="1"/>
    <col min="13092" max="13092" width="32.6640625" style="1" customWidth="1"/>
    <col min="13093" max="13261" width="9" style="1"/>
    <col min="13262" max="13262" width="3.44140625" style="1" customWidth="1"/>
    <col min="13263" max="13263" width="4" style="1" bestFit="1" customWidth="1"/>
    <col min="13264" max="13264" width="22.109375" style="1" customWidth="1"/>
    <col min="13265" max="13265" width="12.44140625" style="1" customWidth="1"/>
    <col min="13266" max="13266" width="8.88671875" style="1" bestFit="1" customWidth="1"/>
    <col min="13267" max="13267" width="6.44140625" style="1" bestFit="1" customWidth="1"/>
    <col min="13268" max="13268" width="28.109375" style="1" customWidth="1"/>
    <col min="13269" max="13269" width="30.88671875" style="1" customWidth="1"/>
    <col min="13270" max="13270" width="0" style="1" hidden="1" customWidth="1"/>
    <col min="13271" max="13271" width="6.109375" style="1" bestFit="1" customWidth="1"/>
    <col min="13272" max="13272" width="25.88671875" style="1" bestFit="1" customWidth="1"/>
    <col min="13273" max="13273" width="6.109375" style="1" customWidth="1"/>
    <col min="13274" max="13274" width="23.6640625" style="1" customWidth="1"/>
    <col min="13275" max="13275" width="8.44140625" style="1" bestFit="1" customWidth="1"/>
    <col min="13276" max="13276" width="8.44140625" style="1" customWidth="1"/>
    <col min="13277" max="13277" width="6.109375" style="1" customWidth="1"/>
    <col min="13278" max="13278" width="0" style="1" hidden="1" customWidth="1"/>
    <col min="13279" max="13279" width="20.109375" style="1" customWidth="1"/>
    <col min="13280" max="13280" width="5.6640625" style="1" customWidth="1"/>
    <col min="13281" max="13281" width="20.109375" style="1" customWidth="1"/>
    <col min="13282" max="13282" width="5.6640625" style="1" customWidth="1"/>
    <col min="13283" max="13283" width="20.109375" style="1" customWidth="1"/>
    <col min="13284" max="13284" width="5.6640625" style="1" customWidth="1"/>
    <col min="13285" max="13287" width="7.88671875" style="1" customWidth="1"/>
    <col min="13288" max="13288" width="12.44140625" style="1" customWidth="1"/>
    <col min="13289" max="13289" width="0" style="1" hidden="1" customWidth="1"/>
    <col min="13290" max="13290" width="22.33203125" style="1" customWidth="1"/>
    <col min="13291" max="13326" width="0" style="1" hidden="1" customWidth="1"/>
    <col min="13327" max="13347" width="9" style="1"/>
    <col min="13348" max="13348" width="32.6640625" style="1" customWidth="1"/>
    <col min="13349" max="13517" width="9" style="1"/>
    <col min="13518" max="13518" width="3.44140625" style="1" customWidth="1"/>
    <col min="13519" max="13519" width="4" style="1" bestFit="1" customWidth="1"/>
    <col min="13520" max="13520" width="22.109375" style="1" customWidth="1"/>
    <col min="13521" max="13521" width="12.44140625" style="1" customWidth="1"/>
    <col min="13522" max="13522" width="8.88671875" style="1" bestFit="1" customWidth="1"/>
    <col min="13523" max="13523" width="6.44140625" style="1" bestFit="1" customWidth="1"/>
    <col min="13524" max="13524" width="28.109375" style="1" customWidth="1"/>
    <col min="13525" max="13525" width="30.88671875" style="1" customWidth="1"/>
    <col min="13526" max="13526" width="0" style="1" hidden="1" customWidth="1"/>
    <col min="13527" max="13527" width="6.109375" style="1" bestFit="1" customWidth="1"/>
    <col min="13528" max="13528" width="25.88671875" style="1" bestFit="1" customWidth="1"/>
    <col min="13529" max="13529" width="6.109375" style="1" customWidth="1"/>
    <col min="13530" max="13530" width="23.6640625" style="1" customWidth="1"/>
    <col min="13531" max="13531" width="8.44140625" style="1" bestFit="1" customWidth="1"/>
    <col min="13532" max="13532" width="8.44140625" style="1" customWidth="1"/>
    <col min="13533" max="13533" width="6.109375" style="1" customWidth="1"/>
    <col min="13534" max="13534" width="0" style="1" hidden="1" customWidth="1"/>
    <col min="13535" max="13535" width="20.109375" style="1" customWidth="1"/>
    <col min="13536" max="13536" width="5.6640625" style="1" customWidth="1"/>
    <col min="13537" max="13537" width="20.109375" style="1" customWidth="1"/>
    <col min="13538" max="13538" width="5.6640625" style="1" customWidth="1"/>
    <col min="13539" max="13539" width="20.109375" style="1" customWidth="1"/>
    <col min="13540" max="13540" width="5.6640625" style="1" customWidth="1"/>
    <col min="13541" max="13543" width="7.88671875" style="1" customWidth="1"/>
    <col min="13544" max="13544" width="12.44140625" style="1" customWidth="1"/>
    <col min="13545" max="13545" width="0" style="1" hidden="1" customWidth="1"/>
    <col min="13546" max="13546" width="22.33203125" style="1" customWidth="1"/>
    <col min="13547" max="13582" width="0" style="1" hidden="1" customWidth="1"/>
    <col min="13583" max="13603" width="9" style="1"/>
    <col min="13604" max="13604" width="32.6640625" style="1" customWidth="1"/>
    <col min="13605" max="13773" width="9" style="1"/>
    <col min="13774" max="13774" width="3.44140625" style="1" customWidth="1"/>
    <col min="13775" max="13775" width="4" style="1" bestFit="1" customWidth="1"/>
    <col min="13776" max="13776" width="22.109375" style="1" customWidth="1"/>
    <col min="13777" max="13777" width="12.44140625" style="1" customWidth="1"/>
    <col min="13778" max="13778" width="8.88671875" style="1" bestFit="1" customWidth="1"/>
    <col min="13779" max="13779" width="6.44140625" style="1" bestFit="1" customWidth="1"/>
    <col min="13780" max="13780" width="28.109375" style="1" customWidth="1"/>
    <col min="13781" max="13781" width="30.88671875" style="1" customWidth="1"/>
    <col min="13782" max="13782" width="0" style="1" hidden="1" customWidth="1"/>
    <col min="13783" max="13783" width="6.109375" style="1" bestFit="1" customWidth="1"/>
    <col min="13784" max="13784" width="25.88671875" style="1" bestFit="1" customWidth="1"/>
    <col min="13785" max="13785" width="6.109375" style="1" customWidth="1"/>
    <col min="13786" max="13786" width="23.6640625" style="1" customWidth="1"/>
    <col min="13787" max="13787" width="8.44140625" style="1" bestFit="1" customWidth="1"/>
    <col min="13788" max="13788" width="8.44140625" style="1" customWidth="1"/>
    <col min="13789" max="13789" width="6.109375" style="1" customWidth="1"/>
    <col min="13790" max="13790" width="0" style="1" hidden="1" customWidth="1"/>
    <col min="13791" max="13791" width="20.109375" style="1" customWidth="1"/>
    <col min="13792" max="13792" width="5.6640625" style="1" customWidth="1"/>
    <col min="13793" max="13793" width="20.109375" style="1" customWidth="1"/>
    <col min="13794" max="13794" width="5.6640625" style="1" customWidth="1"/>
    <col min="13795" max="13795" width="20.109375" style="1" customWidth="1"/>
    <col min="13796" max="13796" width="5.6640625" style="1" customWidth="1"/>
    <col min="13797" max="13799" width="7.88671875" style="1" customWidth="1"/>
    <col min="13800" max="13800" width="12.44140625" style="1" customWidth="1"/>
    <col min="13801" max="13801" width="0" style="1" hidden="1" customWidth="1"/>
    <col min="13802" max="13802" width="22.33203125" style="1" customWidth="1"/>
    <col min="13803" max="13838" width="0" style="1" hidden="1" customWidth="1"/>
    <col min="13839" max="13859" width="9" style="1"/>
    <col min="13860" max="13860" width="32.6640625" style="1" customWidth="1"/>
    <col min="13861" max="14029" width="9" style="1"/>
    <col min="14030" max="14030" width="3.44140625" style="1" customWidth="1"/>
    <col min="14031" max="14031" width="4" style="1" bestFit="1" customWidth="1"/>
    <col min="14032" max="14032" width="22.109375" style="1" customWidth="1"/>
    <col min="14033" max="14033" width="12.44140625" style="1" customWidth="1"/>
    <col min="14034" max="14034" width="8.88671875" style="1" bestFit="1" customWidth="1"/>
    <col min="14035" max="14035" width="6.44140625" style="1" bestFit="1" customWidth="1"/>
    <col min="14036" max="14036" width="28.109375" style="1" customWidth="1"/>
    <col min="14037" max="14037" width="30.88671875" style="1" customWidth="1"/>
    <col min="14038" max="14038" width="0" style="1" hidden="1" customWidth="1"/>
    <col min="14039" max="14039" width="6.109375" style="1" bestFit="1" customWidth="1"/>
    <col min="14040" max="14040" width="25.88671875" style="1" bestFit="1" customWidth="1"/>
    <col min="14041" max="14041" width="6.109375" style="1" customWidth="1"/>
    <col min="14042" max="14042" width="23.6640625" style="1" customWidth="1"/>
    <col min="14043" max="14043" width="8.44140625" style="1" bestFit="1" customWidth="1"/>
    <col min="14044" max="14044" width="8.44140625" style="1" customWidth="1"/>
    <col min="14045" max="14045" width="6.109375" style="1" customWidth="1"/>
    <col min="14046" max="14046" width="0" style="1" hidden="1" customWidth="1"/>
    <col min="14047" max="14047" width="20.109375" style="1" customWidth="1"/>
    <col min="14048" max="14048" width="5.6640625" style="1" customWidth="1"/>
    <col min="14049" max="14049" width="20.109375" style="1" customWidth="1"/>
    <col min="14050" max="14050" width="5.6640625" style="1" customWidth="1"/>
    <col min="14051" max="14051" width="20.109375" style="1" customWidth="1"/>
    <col min="14052" max="14052" width="5.6640625" style="1" customWidth="1"/>
    <col min="14053" max="14055" width="7.88671875" style="1" customWidth="1"/>
    <col min="14056" max="14056" width="12.44140625" style="1" customWidth="1"/>
    <col min="14057" max="14057" width="0" style="1" hidden="1" customWidth="1"/>
    <col min="14058" max="14058" width="22.33203125" style="1" customWidth="1"/>
    <col min="14059" max="14094" width="0" style="1" hidden="1" customWidth="1"/>
    <col min="14095" max="14115" width="9" style="1"/>
    <col min="14116" max="14116" width="32.6640625" style="1" customWidth="1"/>
    <col min="14117" max="14285" width="9" style="1"/>
    <col min="14286" max="14286" width="3.44140625" style="1" customWidth="1"/>
    <col min="14287" max="14287" width="4" style="1" bestFit="1" customWidth="1"/>
    <col min="14288" max="14288" width="22.109375" style="1" customWidth="1"/>
    <col min="14289" max="14289" width="12.44140625" style="1" customWidth="1"/>
    <col min="14290" max="14290" width="8.88671875" style="1" bestFit="1" customWidth="1"/>
    <col min="14291" max="14291" width="6.44140625" style="1" bestFit="1" customWidth="1"/>
    <col min="14292" max="14292" width="28.109375" style="1" customWidth="1"/>
    <col min="14293" max="14293" width="30.88671875" style="1" customWidth="1"/>
    <col min="14294" max="14294" width="0" style="1" hidden="1" customWidth="1"/>
    <col min="14295" max="14295" width="6.109375" style="1" bestFit="1" customWidth="1"/>
    <col min="14296" max="14296" width="25.88671875" style="1" bestFit="1" customWidth="1"/>
    <col min="14297" max="14297" width="6.109375" style="1" customWidth="1"/>
    <col min="14298" max="14298" width="23.6640625" style="1" customWidth="1"/>
    <col min="14299" max="14299" width="8.44140625" style="1" bestFit="1" customWidth="1"/>
    <col min="14300" max="14300" width="8.44140625" style="1" customWidth="1"/>
    <col min="14301" max="14301" width="6.109375" style="1" customWidth="1"/>
    <col min="14302" max="14302" width="0" style="1" hidden="1" customWidth="1"/>
    <col min="14303" max="14303" width="20.109375" style="1" customWidth="1"/>
    <col min="14304" max="14304" width="5.6640625" style="1" customWidth="1"/>
    <col min="14305" max="14305" width="20.109375" style="1" customWidth="1"/>
    <col min="14306" max="14306" width="5.6640625" style="1" customWidth="1"/>
    <col min="14307" max="14307" width="20.109375" style="1" customWidth="1"/>
    <col min="14308" max="14308" width="5.6640625" style="1" customWidth="1"/>
    <col min="14309" max="14311" width="7.88671875" style="1" customWidth="1"/>
    <col min="14312" max="14312" width="12.44140625" style="1" customWidth="1"/>
    <col min="14313" max="14313" width="0" style="1" hidden="1" customWidth="1"/>
    <col min="14314" max="14314" width="22.33203125" style="1" customWidth="1"/>
    <col min="14315" max="14350" width="0" style="1" hidden="1" customWidth="1"/>
    <col min="14351" max="14371" width="9" style="1"/>
    <col min="14372" max="14372" width="32.6640625" style="1" customWidth="1"/>
    <col min="14373" max="14541" width="9" style="1"/>
    <col min="14542" max="14542" width="3.44140625" style="1" customWidth="1"/>
    <col min="14543" max="14543" width="4" style="1" bestFit="1" customWidth="1"/>
    <col min="14544" max="14544" width="22.109375" style="1" customWidth="1"/>
    <col min="14545" max="14545" width="12.44140625" style="1" customWidth="1"/>
    <col min="14546" max="14546" width="8.88671875" style="1" bestFit="1" customWidth="1"/>
    <col min="14547" max="14547" width="6.44140625" style="1" bestFit="1" customWidth="1"/>
    <col min="14548" max="14548" width="28.109375" style="1" customWidth="1"/>
    <col min="14549" max="14549" width="30.88671875" style="1" customWidth="1"/>
    <col min="14550" max="14550" width="0" style="1" hidden="1" customWidth="1"/>
    <col min="14551" max="14551" width="6.109375" style="1" bestFit="1" customWidth="1"/>
    <col min="14552" max="14552" width="25.88671875" style="1" bestFit="1" customWidth="1"/>
    <col min="14553" max="14553" width="6.109375" style="1" customWidth="1"/>
    <col min="14554" max="14554" width="23.6640625" style="1" customWidth="1"/>
    <col min="14555" max="14555" width="8.44140625" style="1" bestFit="1" customWidth="1"/>
    <col min="14556" max="14556" width="8.44140625" style="1" customWidth="1"/>
    <col min="14557" max="14557" width="6.109375" style="1" customWidth="1"/>
    <col min="14558" max="14558" width="0" style="1" hidden="1" customWidth="1"/>
    <col min="14559" max="14559" width="20.109375" style="1" customWidth="1"/>
    <col min="14560" max="14560" width="5.6640625" style="1" customWidth="1"/>
    <col min="14561" max="14561" width="20.109375" style="1" customWidth="1"/>
    <col min="14562" max="14562" width="5.6640625" style="1" customWidth="1"/>
    <col min="14563" max="14563" width="20.109375" style="1" customWidth="1"/>
    <col min="14564" max="14564" width="5.6640625" style="1" customWidth="1"/>
    <col min="14565" max="14567" width="7.88671875" style="1" customWidth="1"/>
    <col min="14568" max="14568" width="12.44140625" style="1" customWidth="1"/>
    <col min="14569" max="14569" width="0" style="1" hidden="1" customWidth="1"/>
    <col min="14570" max="14570" width="22.33203125" style="1" customWidth="1"/>
    <col min="14571" max="14606" width="0" style="1" hidden="1" customWidth="1"/>
    <col min="14607" max="14627" width="9" style="1"/>
    <col min="14628" max="14628" width="32.6640625" style="1" customWidth="1"/>
    <col min="14629" max="14797" width="9" style="1"/>
    <col min="14798" max="14798" width="3.44140625" style="1" customWidth="1"/>
    <col min="14799" max="14799" width="4" style="1" bestFit="1" customWidth="1"/>
    <col min="14800" max="14800" width="22.109375" style="1" customWidth="1"/>
    <col min="14801" max="14801" width="12.44140625" style="1" customWidth="1"/>
    <col min="14802" max="14802" width="8.88671875" style="1" bestFit="1" customWidth="1"/>
    <col min="14803" max="14803" width="6.44140625" style="1" bestFit="1" customWidth="1"/>
    <col min="14804" max="14804" width="28.109375" style="1" customWidth="1"/>
    <col min="14805" max="14805" width="30.88671875" style="1" customWidth="1"/>
    <col min="14806" max="14806" width="0" style="1" hidden="1" customWidth="1"/>
    <col min="14807" max="14807" width="6.109375" style="1" bestFit="1" customWidth="1"/>
    <col min="14808" max="14808" width="25.88671875" style="1" bestFit="1" customWidth="1"/>
    <col min="14809" max="14809" width="6.109375" style="1" customWidth="1"/>
    <col min="14810" max="14810" width="23.6640625" style="1" customWidth="1"/>
    <col min="14811" max="14811" width="8.44140625" style="1" bestFit="1" customWidth="1"/>
    <col min="14812" max="14812" width="8.44140625" style="1" customWidth="1"/>
    <col min="14813" max="14813" width="6.109375" style="1" customWidth="1"/>
    <col min="14814" max="14814" width="0" style="1" hidden="1" customWidth="1"/>
    <col min="14815" max="14815" width="20.109375" style="1" customWidth="1"/>
    <col min="14816" max="14816" width="5.6640625" style="1" customWidth="1"/>
    <col min="14817" max="14817" width="20.109375" style="1" customWidth="1"/>
    <col min="14818" max="14818" width="5.6640625" style="1" customWidth="1"/>
    <col min="14819" max="14819" width="20.109375" style="1" customWidth="1"/>
    <col min="14820" max="14820" width="5.6640625" style="1" customWidth="1"/>
    <col min="14821" max="14823" width="7.88671875" style="1" customWidth="1"/>
    <col min="14824" max="14824" width="12.44140625" style="1" customWidth="1"/>
    <col min="14825" max="14825" width="0" style="1" hidden="1" customWidth="1"/>
    <col min="14826" max="14826" width="22.33203125" style="1" customWidth="1"/>
    <col min="14827" max="14862" width="0" style="1" hidden="1" customWidth="1"/>
    <col min="14863" max="14883" width="9" style="1"/>
    <col min="14884" max="14884" width="32.6640625" style="1" customWidth="1"/>
    <col min="14885" max="15053" width="9" style="1"/>
    <col min="15054" max="15054" width="3.44140625" style="1" customWidth="1"/>
    <col min="15055" max="15055" width="4" style="1" bestFit="1" customWidth="1"/>
    <col min="15056" max="15056" width="22.109375" style="1" customWidth="1"/>
    <col min="15057" max="15057" width="12.44140625" style="1" customWidth="1"/>
    <col min="15058" max="15058" width="8.88671875" style="1" bestFit="1" customWidth="1"/>
    <col min="15059" max="15059" width="6.44140625" style="1" bestFit="1" customWidth="1"/>
    <col min="15060" max="15060" width="28.109375" style="1" customWidth="1"/>
    <col min="15061" max="15061" width="30.88671875" style="1" customWidth="1"/>
    <col min="15062" max="15062" width="0" style="1" hidden="1" customWidth="1"/>
    <col min="15063" max="15063" width="6.109375" style="1" bestFit="1" customWidth="1"/>
    <col min="15064" max="15064" width="25.88671875" style="1" bestFit="1" customWidth="1"/>
    <col min="15065" max="15065" width="6.109375" style="1" customWidth="1"/>
    <col min="15066" max="15066" width="23.6640625" style="1" customWidth="1"/>
    <col min="15067" max="15067" width="8.44140625" style="1" bestFit="1" customWidth="1"/>
    <col min="15068" max="15068" width="8.44140625" style="1" customWidth="1"/>
    <col min="15069" max="15069" width="6.109375" style="1" customWidth="1"/>
    <col min="15070" max="15070" width="0" style="1" hidden="1" customWidth="1"/>
    <col min="15071" max="15071" width="20.109375" style="1" customWidth="1"/>
    <col min="15072" max="15072" width="5.6640625" style="1" customWidth="1"/>
    <col min="15073" max="15073" width="20.109375" style="1" customWidth="1"/>
    <col min="15074" max="15074" width="5.6640625" style="1" customWidth="1"/>
    <col min="15075" max="15075" width="20.109375" style="1" customWidth="1"/>
    <col min="15076" max="15076" width="5.6640625" style="1" customWidth="1"/>
    <col min="15077" max="15079" width="7.88671875" style="1" customWidth="1"/>
    <col min="15080" max="15080" width="12.44140625" style="1" customWidth="1"/>
    <col min="15081" max="15081" width="0" style="1" hidden="1" customWidth="1"/>
    <col min="15082" max="15082" width="22.33203125" style="1" customWidth="1"/>
    <col min="15083" max="15118" width="0" style="1" hidden="1" customWidth="1"/>
    <col min="15119" max="15139" width="9" style="1"/>
    <col min="15140" max="15140" width="32.6640625" style="1" customWidth="1"/>
    <col min="15141" max="15309" width="9" style="1"/>
    <col min="15310" max="15310" width="3.44140625" style="1" customWidth="1"/>
    <col min="15311" max="15311" width="4" style="1" bestFit="1" customWidth="1"/>
    <col min="15312" max="15312" width="22.109375" style="1" customWidth="1"/>
    <col min="15313" max="15313" width="12.44140625" style="1" customWidth="1"/>
    <col min="15314" max="15314" width="8.88671875" style="1" bestFit="1" customWidth="1"/>
    <col min="15315" max="15315" width="6.44140625" style="1" bestFit="1" customWidth="1"/>
    <col min="15316" max="15316" width="28.109375" style="1" customWidth="1"/>
    <col min="15317" max="15317" width="30.88671875" style="1" customWidth="1"/>
    <col min="15318" max="15318" width="0" style="1" hidden="1" customWidth="1"/>
    <col min="15319" max="15319" width="6.109375" style="1" bestFit="1" customWidth="1"/>
    <col min="15320" max="15320" width="25.88671875" style="1" bestFit="1" customWidth="1"/>
    <col min="15321" max="15321" width="6.109375" style="1" customWidth="1"/>
    <col min="15322" max="15322" width="23.6640625" style="1" customWidth="1"/>
    <col min="15323" max="15323" width="8.44140625" style="1" bestFit="1" customWidth="1"/>
    <col min="15324" max="15324" width="8.44140625" style="1" customWidth="1"/>
    <col min="15325" max="15325" width="6.109375" style="1" customWidth="1"/>
    <col min="15326" max="15326" width="0" style="1" hidden="1" customWidth="1"/>
    <col min="15327" max="15327" width="20.109375" style="1" customWidth="1"/>
    <col min="15328" max="15328" width="5.6640625" style="1" customWidth="1"/>
    <col min="15329" max="15329" width="20.109375" style="1" customWidth="1"/>
    <col min="15330" max="15330" width="5.6640625" style="1" customWidth="1"/>
    <col min="15331" max="15331" width="20.109375" style="1" customWidth="1"/>
    <col min="15332" max="15332" width="5.6640625" style="1" customWidth="1"/>
    <col min="15333" max="15335" width="7.88671875" style="1" customWidth="1"/>
    <col min="15336" max="15336" width="12.44140625" style="1" customWidth="1"/>
    <col min="15337" max="15337" width="0" style="1" hidden="1" customWidth="1"/>
    <col min="15338" max="15338" width="22.33203125" style="1" customWidth="1"/>
    <col min="15339" max="15374" width="0" style="1" hidden="1" customWidth="1"/>
    <col min="15375" max="15395" width="9" style="1"/>
    <col min="15396" max="15396" width="32.6640625" style="1" customWidth="1"/>
    <col min="15397" max="15565" width="9" style="1"/>
    <col min="15566" max="15566" width="3.44140625" style="1" customWidth="1"/>
    <col min="15567" max="15567" width="4" style="1" bestFit="1" customWidth="1"/>
    <col min="15568" max="15568" width="22.109375" style="1" customWidth="1"/>
    <col min="15569" max="15569" width="12.44140625" style="1" customWidth="1"/>
    <col min="15570" max="15570" width="8.88671875" style="1" bestFit="1" customWidth="1"/>
    <col min="15571" max="15571" width="6.44140625" style="1" bestFit="1" customWidth="1"/>
    <col min="15572" max="15572" width="28.109375" style="1" customWidth="1"/>
    <col min="15573" max="15573" width="30.88671875" style="1" customWidth="1"/>
    <col min="15574" max="15574" width="0" style="1" hidden="1" customWidth="1"/>
    <col min="15575" max="15575" width="6.109375" style="1" bestFit="1" customWidth="1"/>
    <col min="15576" max="15576" width="25.88671875" style="1" bestFit="1" customWidth="1"/>
    <col min="15577" max="15577" width="6.109375" style="1" customWidth="1"/>
    <col min="15578" max="15578" width="23.6640625" style="1" customWidth="1"/>
    <col min="15579" max="15579" width="8.44140625" style="1" bestFit="1" customWidth="1"/>
    <col min="15580" max="15580" width="8.44140625" style="1" customWidth="1"/>
    <col min="15581" max="15581" width="6.109375" style="1" customWidth="1"/>
    <col min="15582" max="15582" width="0" style="1" hidden="1" customWidth="1"/>
    <col min="15583" max="15583" width="20.109375" style="1" customWidth="1"/>
    <col min="15584" max="15584" width="5.6640625" style="1" customWidth="1"/>
    <col min="15585" max="15585" width="20.109375" style="1" customWidth="1"/>
    <col min="15586" max="15586" width="5.6640625" style="1" customWidth="1"/>
    <col min="15587" max="15587" width="20.109375" style="1" customWidth="1"/>
    <col min="15588" max="15588" width="5.6640625" style="1" customWidth="1"/>
    <col min="15589" max="15591" width="7.88671875" style="1" customWidth="1"/>
    <col min="15592" max="15592" width="12.44140625" style="1" customWidth="1"/>
    <col min="15593" max="15593" width="0" style="1" hidden="1" customWidth="1"/>
    <col min="15594" max="15594" width="22.33203125" style="1" customWidth="1"/>
    <col min="15595" max="15630" width="0" style="1" hidden="1" customWidth="1"/>
    <col min="15631" max="15651" width="9" style="1"/>
    <col min="15652" max="15652" width="32.6640625" style="1" customWidth="1"/>
    <col min="15653" max="15821" width="9" style="1"/>
    <col min="15822" max="15822" width="3.44140625" style="1" customWidth="1"/>
    <col min="15823" max="15823" width="4" style="1" bestFit="1" customWidth="1"/>
    <col min="15824" max="15824" width="22.109375" style="1" customWidth="1"/>
    <col min="15825" max="15825" width="12.44140625" style="1" customWidth="1"/>
    <col min="15826" max="15826" width="8.88671875" style="1" bestFit="1" customWidth="1"/>
    <col min="15827" max="15827" width="6.44140625" style="1" bestFit="1" customWidth="1"/>
    <col min="15828" max="15828" width="28.109375" style="1" customWidth="1"/>
    <col min="15829" max="15829" width="30.88671875" style="1" customWidth="1"/>
    <col min="15830" max="15830" width="0" style="1" hidden="1" customWidth="1"/>
    <col min="15831" max="15831" width="6.109375" style="1" bestFit="1" customWidth="1"/>
    <col min="15832" max="15832" width="25.88671875" style="1" bestFit="1" customWidth="1"/>
    <col min="15833" max="15833" width="6.109375" style="1" customWidth="1"/>
    <col min="15834" max="15834" width="23.6640625" style="1" customWidth="1"/>
    <col min="15835" max="15835" width="8.44140625" style="1" bestFit="1" customWidth="1"/>
    <col min="15836" max="15836" width="8.44140625" style="1" customWidth="1"/>
    <col min="15837" max="15837" width="6.109375" style="1" customWidth="1"/>
    <col min="15838" max="15838" width="0" style="1" hidden="1" customWidth="1"/>
    <col min="15839" max="15839" width="20.109375" style="1" customWidth="1"/>
    <col min="15840" max="15840" width="5.6640625" style="1" customWidth="1"/>
    <col min="15841" max="15841" width="20.109375" style="1" customWidth="1"/>
    <col min="15842" max="15842" width="5.6640625" style="1" customWidth="1"/>
    <col min="15843" max="15843" width="20.109375" style="1" customWidth="1"/>
    <col min="15844" max="15844" width="5.6640625" style="1" customWidth="1"/>
    <col min="15845" max="15847" width="7.88671875" style="1" customWidth="1"/>
    <col min="15848" max="15848" width="12.44140625" style="1" customWidth="1"/>
    <col min="15849" max="15849" width="0" style="1" hidden="1" customWidth="1"/>
    <col min="15850" max="15850" width="22.33203125" style="1" customWidth="1"/>
    <col min="15851" max="15886" width="0" style="1" hidden="1" customWidth="1"/>
    <col min="15887" max="15907" width="9" style="1"/>
    <col min="15908" max="15908" width="32.6640625" style="1" customWidth="1"/>
    <col min="15909" max="16077" width="9" style="1"/>
    <col min="16078" max="16078" width="3.44140625" style="1" customWidth="1"/>
    <col min="16079" max="16079" width="4" style="1" bestFit="1" customWidth="1"/>
    <col min="16080" max="16080" width="22.109375" style="1" customWidth="1"/>
    <col min="16081" max="16081" width="12.44140625" style="1" customWidth="1"/>
    <col min="16082" max="16082" width="8.88671875" style="1" bestFit="1" customWidth="1"/>
    <col min="16083" max="16083" width="6.44140625" style="1" bestFit="1" customWidth="1"/>
    <col min="16084" max="16084" width="28.109375" style="1" customWidth="1"/>
    <col min="16085" max="16085" width="30.88671875" style="1" customWidth="1"/>
    <col min="16086" max="16086" width="0" style="1" hidden="1" customWidth="1"/>
    <col min="16087" max="16087" width="6.109375" style="1" bestFit="1" customWidth="1"/>
    <col min="16088" max="16088" width="25.88671875" style="1" bestFit="1" customWidth="1"/>
    <col min="16089" max="16089" width="6.109375" style="1" customWidth="1"/>
    <col min="16090" max="16090" width="23.6640625" style="1" customWidth="1"/>
    <col min="16091" max="16091" width="8.44140625" style="1" bestFit="1" customWidth="1"/>
    <col min="16092" max="16092" width="8.44140625" style="1" customWidth="1"/>
    <col min="16093" max="16093" width="6.109375" style="1" customWidth="1"/>
    <col min="16094" max="16094" width="0" style="1" hidden="1" customWidth="1"/>
    <col min="16095" max="16095" width="20.109375" style="1" customWidth="1"/>
    <col min="16096" max="16096" width="5.6640625" style="1" customWidth="1"/>
    <col min="16097" max="16097" width="20.109375" style="1" customWidth="1"/>
    <col min="16098" max="16098" width="5.6640625" style="1" customWidth="1"/>
    <col min="16099" max="16099" width="20.109375" style="1" customWidth="1"/>
    <col min="16100" max="16100" width="5.6640625" style="1" customWidth="1"/>
    <col min="16101" max="16103" width="7.88671875" style="1" customWidth="1"/>
    <col min="16104" max="16104" width="12.44140625" style="1" customWidth="1"/>
    <col min="16105" max="16105" width="0" style="1" hidden="1" customWidth="1"/>
    <col min="16106" max="16106" width="22.33203125" style="1" customWidth="1"/>
    <col min="16107" max="16142" width="0" style="1" hidden="1" customWidth="1"/>
    <col min="16143" max="16163" width="9" style="1"/>
    <col min="16164" max="16164" width="32.6640625" style="1" customWidth="1"/>
    <col min="16165" max="16384" width="9" style="1"/>
  </cols>
  <sheetData>
    <row r="1" spans="2:20" ht="14.4" x14ac:dyDescent="0.2">
      <c r="C1" s="17"/>
    </row>
    <row r="3" spans="2:20" x14ac:dyDescent="0.2">
      <c r="B3" s="14"/>
      <c r="D3" s="15"/>
      <c r="E3" s="14"/>
      <c r="F3" s="15"/>
      <c r="G3" s="15"/>
      <c r="H3" s="9"/>
      <c r="I3" s="10"/>
      <c r="J3" s="10"/>
      <c r="K3" s="14"/>
      <c r="L3" s="11"/>
      <c r="M3" s="23"/>
      <c r="N3" s="8"/>
      <c r="O3" s="8"/>
      <c r="P3" s="9"/>
      <c r="Q3" s="9"/>
      <c r="R3" s="10"/>
      <c r="S3" s="10"/>
      <c r="T3" s="9"/>
    </row>
    <row r="4" spans="2:20" ht="13.2" x14ac:dyDescent="0.2">
      <c r="B4" s="14"/>
      <c r="C4" s="16"/>
      <c r="D4" s="15"/>
      <c r="E4" s="14"/>
      <c r="F4" s="15"/>
      <c r="G4" s="15"/>
      <c r="H4" s="9"/>
      <c r="I4" s="10"/>
      <c r="J4" s="10"/>
      <c r="K4" s="14"/>
      <c r="L4" s="11"/>
      <c r="M4" s="23"/>
      <c r="N4" s="8"/>
      <c r="O4" s="8"/>
      <c r="P4" s="9"/>
      <c r="Q4" s="9"/>
      <c r="R4" s="10"/>
      <c r="S4" s="10"/>
      <c r="T4" s="9"/>
    </row>
    <row r="5" spans="2:20" ht="13.2" x14ac:dyDescent="0.2">
      <c r="B5" s="14"/>
      <c r="C5" s="16"/>
      <c r="D5" s="15"/>
      <c r="E5" s="14"/>
      <c r="F5" s="15"/>
      <c r="G5" s="15"/>
      <c r="H5" s="9"/>
      <c r="I5" s="10"/>
      <c r="J5" s="10"/>
      <c r="K5" s="14"/>
      <c r="L5" s="11"/>
      <c r="M5" s="23"/>
      <c r="N5" s="8"/>
      <c r="O5" s="8"/>
      <c r="P5" s="9"/>
      <c r="Q5" s="9"/>
      <c r="R5" s="10"/>
      <c r="S5" s="10"/>
      <c r="T5" s="9"/>
    </row>
    <row r="6" spans="2:20" ht="13.8" thickBot="1" x14ac:dyDescent="0.25">
      <c r="B6" s="14"/>
      <c r="C6" s="16"/>
      <c r="D6" s="15"/>
      <c r="E6" s="14"/>
      <c r="F6" s="15"/>
      <c r="G6" s="15"/>
      <c r="H6" s="9"/>
      <c r="I6" s="10"/>
      <c r="J6" s="10"/>
      <c r="K6" s="14"/>
      <c r="L6" s="11"/>
      <c r="M6" s="23"/>
      <c r="N6" s="8"/>
      <c r="O6" s="8"/>
      <c r="P6" s="9"/>
      <c r="Q6" s="9"/>
      <c r="R6" s="10"/>
      <c r="S6" s="10"/>
      <c r="T6" s="9"/>
    </row>
    <row r="7" spans="2:20" ht="15" customHeight="1" thickBot="1" x14ac:dyDescent="0.25">
      <c r="B7" s="14"/>
      <c r="C7" s="483" t="s">
        <v>210</v>
      </c>
      <c r="D7" s="484"/>
      <c r="E7" s="484"/>
      <c r="F7" s="484"/>
      <c r="G7" s="484"/>
      <c r="H7" s="484"/>
      <c r="I7" s="484"/>
      <c r="J7" s="484"/>
      <c r="K7" s="449"/>
      <c r="L7" s="449"/>
      <c r="M7" s="450"/>
      <c r="N7" s="8"/>
      <c r="O7" s="8"/>
      <c r="P7" s="9"/>
      <c r="Q7" s="9"/>
      <c r="R7" s="10"/>
      <c r="S7" s="10"/>
      <c r="T7" s="9"/>
    </row>
    <row r="8" spans="2:20" ht="45.6" customHeight="1" thickBot="1" x14ac:dyDescent="0.25">
      <c r="B8" s="14"/>
      <c r="C8" s="122" t="s">
        <v>33</v>
      </c>
      <c r="D8" s="545" t="str" cm="1">
        <f t="array" aca="1" ref="D8" ca="1">IF(INDIRECT("'STEP0 システム要求分析 (example)'!C8")="","",INDIRECT("'STEP0 システム要求分析 (example)'!C8"))</f>
        <v>機能安全搬送車 DRC-X
(インテリジェント車いす)</v>
      </c>
      <c r="E8" s="546"/>
      <c r="F8" s="462" t="s">
        <v>213</v>
      </c>
      <c r="G8" s="562" t="str" cm="1">
        <f t="array" aca="1" ref="G8" ca="1">IF(INDIRECT("'STEP0 システム要求分析 (example)'!F8")="","",INDIRECT("'STEP0 システム要求分析 (example)'!F8"))</f>
        <v>・使用方法：屋内搬送 (手動／自動・切り替え型)
・本体(主部品)：電動車椅子×1台 （無人制御可能）
・センサ：カメラ （画像に基づく人検出、および測域）×1台
　　　　　 レーザ・スキャナ（2D-LRF, Area OSSD）×3台　　 
             （左側/右側/背面）
　　　　　IMU×１台
・通信：RS-232C （速度/加速度/エンコーダ値/バッテリ情報/制御入力情報）
・ユーザI/F：ジョイスティック （電動車いす標準）×1台,
　　　　　　　 コントローラ（移動/停止/緊急停止ボタン）</v>
      </c>
      <c r="H8" s="563"/>
      <c r="I8" s="563"/>
      <c r="J8" s="564"/>
      <c r="K8" s="480" t="s">
        <v>363</v>
      </c>
      <c r="L8" s="186" t="s">
        <v>364</v>
      </c>
      <c r="M8" s="215" t="str" cm="1">
        <f t="array" aca="1" ref="M8" ca="1">IF(INDIRECT("'STEP0 システム要求分析 (example)'!L8")="","",INDIRECT("'STEP0 システム要求分析 (example)'!L8"))</f>
        <v>欧州AI法規制案</v>
      </c>
      <c r="P8" s="1"/>
      <c r="T8" s="1"/>
    </row>
    <row r="9" spans="2:20" ht="51" customHeight="1" thickBot="1" x14ac:dyDescent="0.25">
      <c r="B9" s="14"/>
      <c r="C9" s="119" t="s">
        <v>34</v>
      </c>
      <c r="D9" s="545" t="str" cm="1">
        <f t="array" aca="1" ref="D9" ca="1">IF(INDIRECT("'STEP0 システム要求分析 (example)'!C9")="","",INDIRECT("'STEP0 システム要求分析 (example)'!C9"))</f>
        <v>-</v>
      </c>
      <c r="E9" s="546"/>
      <c r="F9" s="463"/>
      <c r="G9" s="565"/>
      <c r="H9" s="566"/>
      <c r="I9" s="566"/>
      <c r="J9" s="567"/>
      <c r="K9" s="481"/>
      <c r="L9" s="187" t="s">
        <v>365</v>
      </c>
      <c r="M9" s="222" t="str" cm="1">
        <f t="array" aca="1" ref="M9" ca="1">IF(INDIRECT("'STEP0 システム要求分析 (example)'!L9")="","",INDIRECT("'STEP0 システム要求分析 (example)'!L9"))</f>
        <v>ISO/IEC TR 5469</v>
      </c>
      <c r="P9" s="1"/>
      <c r="T9" s="1"/>
    </row>
    <row r="10" spans="2:20" ht="79.8" customHeight="1" thickBot="1" x14ac:dyDescent="0.25">
      <c r="B10" s="14"/>
      <c r="C10" s="115" t="s">
        <v>35</v>
      </c>
      <c r="D10" s="545" t="str" cm="1">
        <f t="array" aca="1" ref="D10" ca="1">IF(INDIRECT("'STEP0 システム要求分析 (example)'!C10")="","",INDIRECT("'STEP0 システム要求分析 (example)'!C10"))</f>
        <v xml:space="preserve">電動車いすに人が乗っていない時に、商品を屋内搬送するために安全自動搬送車として電動車いすを使う </v>
      </c>
      <c r="E10" s="546"/>
      <c r="F10" s="464"/>
      <c r="G10" s="568"/>
      <c r="H10" s="569"/>
      <c r="I10" s="569"/>
      <c r="J10" s="570"/>
      <c r="K10" s="482"/>
      <c r="L10" s="188" t="s">
        <v>366</v>
      </c>
      <c r="M10" s="223" t="str" cm="1">
        <f t="array" aca="1" ref="M10" ca="1">IF(INDIRECT("'STEP0 システム要求分析 (example)'!L10")="","",INDIRECT("'STEP0 システム要求分析 (example)'!L10"))</f>
        <v>・AI 原則実践のためのガバナンス・ガイドラインVer. 1.1
・機械学習品質マネジメントガイドライン Ver.4.0</v>
      </c>
      <c r="P10" s="1"/>
      <c r="T10" s="1"/>
    </row>
    <row r="11" spans="2:20" x14ac:dyDescent="0.2">
      <c r="B11" s="14"/>
      <c r="D11" s="15"/>
      <c r="E11" s="14"/>
      <c r="F11" s="15"/>
      <c r="G11" s="15"/>
      <c r="H11" s="9"/>
      <c r="I11" s="10"/>
      <c r="J11" s="10"/>
      <c r="K11" s="14"/>
      <c r="L11" s="11"/>
      <c r="M11" s="23"/>
      <c r="N11" s="8"/>
      <c r="O11" s="8"/>
      <c r="P11" s="9"/>
      <c r="Q11" s="9"/>
      <c r="R11" s="10"/>
      <c r="S11" s="10"/>
      <c r="T11" s="9"/>
    </row>
    <row r="12" spans="2:20" ht="11.4" thickBot="1" x14ac:dyDescent="0.25">
      <c r="B12" s="14"/>
      <c r="C12" s="9"/>
      <c r="D12" s="15"/>
      <c r="E12" s="14"/>
      <c r="F12" s="15"/>
      <c r="G12" s="15"/>
      <c r="H12" s="9"/>
      <c r="I12" s="10"/>
      <c r="J12" s="10"/>
      <c r="K12" s="14"/>
      <c r="L12" s="11"/>
      <c r="M12" s="23"/>
      <c r="N12" s="8"/>
      <c r="O12" s="8"/>
      <c r="P12" s="9"/>
      <c r="Q12" s="9"/>
      <c r="R12" s="10"/>
      <c r="S12" s="10"/>
      <c r="T12" s="9"/>
    </row>
    <row r="13" spans="2:20" ht="13.5" customHeight="1" x14ac:dyDescent="0.2">
      <c r="B13" s="452" t="s">
        <v>36</v>
      </c>
      <c r="C13" s="537" t="s">
        <v>163</v>
      </c>
      <c r="D13" s="537"/>
      <c r="E13" s="537"/>
      <c r="F13" s="537"/>
      <c r="G13" s="537"/>
      <c r="H13" s="537"/>
      <c r="I13" s="537"/>
      <c r="J13" s="537"/>
      <c r="K13" s="537"/>
      <c r="L13" s="537"/>
      <c r="M13" s="540" t="s">
        <v>45</v>
      </c>
      <c r="N13" s="541"/>
      <c r="O13" s="541"/>
      <c r="P13" s="541"/>
      <c r="Q13" s="541"/>
      <c r="R13" s="541"/>
      <c r="S13" s="541"/>
      <c r="T13" s="542"/>
    </row>
    <row r="14" spans="2:20" ht="22.5" customHeight="1" x14ac:dyDescent="0.2">
      <c r="B14" s="453"/>
      <c r="C14" s="440" t="s">
        <v>46</v>
      </c>
      <c r="D14" s="440" t="s">
        <v>160</v>
      </c>
      <c r="E14" s="440" t="s">
        <v>47</v>
      </c>
      <c r="F14" s="440" t="s">
        <v>161</v>
      </c>
      <c r="G14" s="440" t="s">
        <v>159</v>
      </c>
      <c r="H14" s="544" t="s">
        <v>48</v>
      </c>
      <c r="I14" s="544"/>
      <c r="J14" s="544"/>
      <c r="K14" s="544"/>
      <c r="L14" s="440" t="s">
        <v>203</v>
      </c>
      <c r="M14" s="440" t="s">
        <v>156</v>
      </c>
      <c r="N14" s="440" t="s">
        <v>157</v>
      </c>
      <c r="O14" s="440" t="s">
        <v>164</v>
      </c>
      <c r="P14" s="440"/>
      <c r="Q14" s="538" t="s">
        <v>162</v>
      </c>
      <c r="R14" s="538"/>
      <c r="S14" s="538"/>
      <c r="T14" s="444" t="s">
        <v>203</v>
      </c>
    </row>
    <row r="15" spans="2:20" ht="67.5" customHeight="1" thickBot="1" x14ac:dyDescent="0.25">
      <c r="B15" s="571"/>
      <c r="C15" s="572"/>
      <c r="D15" s="573"/>
      <c r="E15" s="573"/>
      <c r="F15" s="573"/>
      <c r="G15" s="573"/>
      <c r="H15" s="133" t="s">
        <v>51</v>
      </c>
      <c r="I15" s="134" t="s">
        <v>209</v>
      </c>
      <c r="J15" s="135" t="s">
        <v>204</v>
      </c>
      <c r="K15" s="133" t="s">
        <v>158</v>
      </c>
      <c r="L15" s="572"/>
      <c r="M15" s="573"/>
      <c r="N15" s="573"/>
      <c r="O15" s="573"/>
      <c r="P15" s="573"/>
      <c r="Q15" s="136" t="s">
        <v>49</v>
      </c>
      <c r="R15" s="137" t="s">
        <v>209</v>
      </c>
      <c r="S15" s="138" t="s">
        <v>50</v>
      </c>
      <c r="T15" s="574"/>
    </row>
    <row r="16" spans="2:20" ht="11.4" thickBot="1" x14ac:dyDescent="0.25">
      <c r="B16" s="284"/>
      <c r="C16" s="108"/>
      <c r="D16" s="95"/>
      <c r="E16" s="96"/>
      <c r="F16" s="279"/>
      <c r="G16" s="279"/>
      <c r="H16" s="280"/>
      <c r="I16" s="280"/>
      <c r="J16" s="108"/>
      <c r="K16" s="81"/>
      <c r="L16" s="281"/>
      <c r="M16" s="282"/>
      <c r="N16" s="95"/>
      <c r="O16" s="95"/>
      <c r="P16" s="108"/>
      <c r="Q16" s="108"/>
      <c r="R16" s="108"/>
      <c r="S16" s="258"/>
      <c r="T16" s="283"/>
    </row>
    <row r="17" spans="2:38" ht="11.4" thickBot="1" x14ac:dyDescent="0.25">
      <c r="B17" s="284"/>
      <c r="C17" s="108"/>
      <c r="D17" s="95"/>
      <c r="E17" s="96"/>
      <c r="F17" s="279"/>
      <c r="G17" s="279"/>
      <c r="H17" s="280"/>
      <c r="I17" s="280"/>
      <c r="J17" s="108"/>
      <c r="K17" s="81"/>
      <c r="L17" s="281"/>
      <c r="M17" s="282"/>
      <c r="N17" s="95"/>
      <c r="O17" s="95"/>
      <c r="P17" s="108"/>
      <c r="Q17" s="108"/>
      <c r="R17" s="108"/>
      <c r="S17" s="258"/>
      <c r="T17" s="283"/>
    </row>
    <row r="18" spans="2:38" ht="11.4" thickBot="1" x14ac:dyDescent="0.25">
      <c r="B18" s="284"/>
      <c r="C18" s="108"/>
      <c r="D18" s="95"/>
      <c r="E18" s="96"/>
      <c r="F18" s="279"/>
      <c r="G18" s="279"/>
      <c r="H18" s="280"/>
      <c r="I18" s="280"/>
      <c r="J18" s="108"/>
      <c r="K18" s="81"/>
      <c r="L18" s="281"/>
      <c r="M18" s="282"/>
      <c r="N18" s="95"/>
      <c r="O18" s="95"/>
      <c r="P18" s="108"/>
      <c r="Q18" s="108"/>
      <c r="R18" s="108"/>
      <c r="S18" s="258"/>
      <c r="T18" s="283"/>
    </row>
    <row r="19" spans="2:38" ht="11.4" thickBot="1" x14ac:dyDescent="0.25">
      <c r="B19" s="284"/>
      <c r="C19" s="108"/>
      <c r="D19" s="95"/>
      <c r="E19" s="96"/>
      <c r="F19" s="279"/>
      <c r="G19" s="279"/>
      <c r="H19" s="280"/>
      <c r="I19" s="280"/>
      <c r="J19" s="108"/>
      <c r="K19" s="81"/>
      <c r="L19" s="281"/>
      <c r="M19" s="282"/>
      <c r="N19" s="95"/>
      <c r="O19" s="95"/>
      <c r="P19" s="108"/>
      <c r="Q19" s="108"/>
      <c r="R19" s="108"/>
      <c r="S19" s="258"/>
      <c r="T19" s="283"/>
    </row>
    <row r="20" spans="2:38" ht="11.4" thickBot="1" x14ac:dyDescent="0.25">
      <c r="B20" s="284"/>
      <c r="C20" s="108"/>
      <c r="D20" s="95"/>
      <c r="E20" s="96"/>
      <c r="F20" s="279"/>
      <c r="G20" s="279"/>
      <c r="H20" s="280"/>
      <c r="I20" s="280"/>
      <c r="J20" s="108"/>
      <c r="K20" s="81"/>
      <c r="L20" s="281"/>
      <c r="M20" s="282"/>
      <c r="N20" s="95"/>
      <c r="O20" s="95"/>
      <c r="P20" s="108"/>
      <c r="Q20" s="108"/>
      <c r="R20" s="108"/>
      <c r="S20" s="258"/>
      <c r="T20" s="283"/>
    </row>
    <row r="21" spans="2:38" ht="11.4" thickBot="1" x14ac:dyDescent="0.25">
      <c r="B21" s="284"/>
      <c r="C21" s="108"/>
      <c r="D21" s="95"/>
      <c r="E21" s="96"/>
      <c r="F21" s="279"/>
      <c r="G21" s="279"/>
      <c r="H21" s="280"/>
      <c r="I21" s="280"/>
      <c r="J21" s="108"/>
      <c r="K21" s="81"/>
      <c r="L21" s="281"/>
      <c r="M21" s="282"/>
      <c r="N21" s="95"/>
      <c r="O21" s="95"/>
      <c r="P21" s="108"/>
      <c r="Q21" s="108"/>
      <c r="R21" s="108"/>
      <c r="S21" s="258"/>
      <c r="T21" s="283"/>
    </row>
    <row r="22" spans="2:38" ht="11.4" thickBot="1" x14ac:dyDescent="0.25">
      <c r="B22" s="284"/>
      <c r="C22" s="108"/>
      <c r="D22" s="95"/>
      <c r="E22" s="96"/>
      <c r="F22" s="279"/>
      <c r="G22" s="279"/>
      <c r="H22" s="280"/>
      <c r="I22" s="280"/>
      <c r="J22" s="108"/>
      <c r="K22" s="81"/>
      <c r="L22" s="281"/>
      <c r="M22" s="282"/>
      <c r="N22" s="95"/>
      <c r="O22" s="95"/>
      <c r="P22" s="108"/>
      <c r="Q22" s="108"/>
      <c r="R22" s="108"/>
      <c r="S22" s="258"/>
      <c r="T22" s="283"/>
    </row>
    <row r="23" spans="2:38" ht="11.4" thickBot="1" x14ac:dyDescent="0.25">
      <c r="B23" s="284"/>
      <c r="C23" s="108"/>
      <c r="D23" s="95"/>
      <c r="E23" s="96"/>
      <c r="F23" s="279"/>
      <c r="G23" s="279"/>
      <c r="H23" s="280"/>
      <c r="I23" s="280"/>
      <c r="J23" s="108"/>
      <c r="K23" s="81"/>
      <c r="L23" s="281"/>
      <c r="M23" s="282"/>
      <c r="N23" s="95"/>
      <c r="O23" s="95"/>
      <c r="P23" s="108"/>
      <c r="Q23" s="108"/>
      <c r="R23" s="108"/>
      <c r="S23" s="258"/>
      <c r="T23" s="283"/>
    </row>
    <row r="24" spans="2:38" ht="11.4" thickBot="1" x14ac:dyDescent="0.25">
      <c r="B24" s="284"/>
      <c r="C24" s="108"/>
      <c r="D24" s="95"/>
      <c r="E24" s="96"/>
      <c r="F24" s="279"/>
      <c r="G24" s="279"/>
      <c r="H24" s="280"/>
      <c r="I24" s="280"/>
      <c r="J24" s="108"/>
      <c r="K24" s="81"/>
      <c r="L24" s="281"/>
      <c r="M24" s="282"/>
      <c r="N24" s="95"/>
      <c r="O24" s="95"/>
      <c r="P24" s="108"/>
      <c r="Q24" s="108"/>
      <c r="R24" s="108"/>
      <c r="S24" s="258"/>
      <c r="T24" s="283"/>
    </row>
    <row r="25" spans="2:38" ht="11.4" thickBot="1" x14ac:dyDescent="0.25">
      <c r="B25" s="284"/>
      <c r="C25" s="108"/>
      <c r="D25" s="95"/>
      <c r="E25" s="96"/>
      <c r="F25" s="279"/>
      <c r="G25" s="279"/>
      <c r="H25" s="280"/>
      <c r="I25" s="280"/>
      <c r="J25" s="108"/>
      <c r="K25" s="81"/>
      <c r="L25" s="281"/>
      <c r="M25" s="282"/>
      <c r="N25" s="95"/>
      <c r="O25" s="95"/>
      <c r="P25" s="108"/>
      <c r="Q25" s="108"/>
      <c r="R25" s="108"/>
      <c r="S25" s="258"/>
      <c r="T25" s="283"/>
    </row>
    <row r="26" spans="2:38" ht="11.4" thickBot="1" x14ac:dyDescent="0.25">
      <c r="B26" s="284"/>
      <c r="C26" s="82"/>
      <c r="D26" s="97"/>
      <c r="E26" s="98"/>
      <c r="F26" s="285"/>
      <c r="G26" s="285"/>
      <c r="H26" s="286"/>
      <c r="I26" s="286"/>
      <c r="J26" s="82"/>
      <c r="K26" s="107"/>
      <c r="L26" s="287"/>
      <c r="M26" s="288"/>
      <c r="N26" s="97"/>
      <c r="O26" s="97"/>
      <c r="P26" s="82"/>
      <c r="Q26" s="82"/>
      <c r="R26" s="82"/>
      <c r="S26" s="259"/>
      <c r="T26" s="289"/>
    </row>
    <row r="27" spans="2:38" ht="13.2" x14ac:dyDescent="0.2">
      <c r="V27" s="78"/>
      <c r="W27" s="59"/>
      <c r="X27" s="60"/>
      <c r="Y27" s="78"/>
      <c r="Z27" s="59"/>
      <c r="AA27" s="59"/>
      <c r="AB27" s="59"/>
      <c r="AC27" s="59"/>
      <c r="AD27" s="59"/>
      <c r="AE27" s="59"/>
      <c r="AF27" s="60"/>
      <c r="AG27" s="22"/>
      <c r="AH27" s="22"/>
      <c r="AI27" s="22"/>
      <c r="AJ27" s="22"/>
      <c r="AK27" s="22"/>
      <c r="AL27" s="22"/>
    </row>
    <row r="28" spans="2:38" ht="13.2" x14ac:dyDescent="0.2">
      <c r="V28" s="19"/>
      <c r="W28" s="21"/>
      <c r="X28" s="21"/>
      <c r="Y28" s="19"/>
      <c r="Z28" s="21"/>
      <c r="AA28" s="21"/>
      <c r="AB28" s="21"/>
      <c r="AC28" s="21"/>
      <c r="AD28" s="21"/>
      <c r="AE28" s="21"/>
      <c r="AF28" s="21"/>
      <c r="AG28" s="22"/>
      <c r="AH28" s="22"/>
      <c r="AI28" s="22"/>
      <c r="AJ28" s="22"/>
      <c r="AK28" s="22"/>
      <c r="AL28" s="22"/>
    </row>
    <row r="29" spans="2:38" ht="13.2" x14ac:dyDescent="0.2">
      <c r="V29" s="22"/>
      <c r="W29" s="22"/>
      <c r="X29" s="22"/>
      <c r="Y29" s="458"/>
      <c r="Z29" s="2"/>
      <c r="AA29" s="2"/>
      <c r="AB29" s="18"/>
      <c r="AC29" s="2"/>
      <c r="AD29" s="18"/>
      <c r="AE29" s="18"/>
      <c r="AF29" s="2"/>
      <c r="AG29" s="22"/>
      <c r="AH29" s="22"/>
      <c r="AI29" s="22"/>
      <c r="AJ29" s="22"/>
      <c r="AK29" s="22"/>
      <c r="AL29" s="22"/>
    </row>
    <row r="30" spans="2:38" ht="13.2" x14ac:dyDescent="0.2">
      <c r="V30" s="22"/>
      <c r="W30" s="22"/>
      <c r="X30" s="22"/>
      <c r="Y30" s="458"/>
      <c r="Z30" s="459"/>
      <c r="AA30" s="59"/>
      <c r="AB30" s="59"/>
      <c r="AC30" s="60"/>
      <c r="AD30" s="459"/>
      <c r="AE30" s="459"/>
      <c r="AF30" s="457"/>
      <c r="AG30" s="22"/>
      <c r="AH30" s="22"/>
      <c r="AI30" s="22"/>
      <c r="AJ30" s="22"/>
      <c r="AK30" s="22"/>
      <c r="AL30" s="22"/>
    </row>
    <row r="31" spans="2:38" ht="13.2" x14ac:dyDescent="0.2">
      <c r="V31" s="22"/>
      <c r="W31" s="22"/>
      <c r="X31" s="22"/>
      <c r="Y31" s="458"/>
      <c r="Z31" s="459"/>
      <c r="AA31" s="59"/>
      <c r="AB31" s="59"/>
      <c r="AC31" s="59"/>
      <c r="AD31" s="459"/>
      <c r="AE31" s="459"/>
      <c r="AF31" s="459"/>
      <c r="AG31" s="22"/>
      <c r="AH31" s="22"/>
      <c r="AI31" s="22"/>
      <c r="AJ31" s="22"/>
      <c r="AK31" s="22"/>
      <c r="AL31" s="22"/>
    </row>
    <row r="32" spans="2:38" ht="13.2" x14ac:dyDescent="0.2">
      <c r="V32" s="22"/>
      <c r="W32" s="22"/>
      <c r="X32" s="22"/>
      <c r="Y32" s="458"/>
      <c r="Z32" s="459"/>
      <c r="AA32" s="59"/>
      <c r="AB32" s="59"/>
      <c r="AC32" s="59"/>
      <c r="AD32" s="459"/>
      <c r="AE32" s="459"/>
      <c r="AF32" s="459"/>
      <c r="AG32" s="22"/>
      <c r="AH32" s="22"/>
      <c r="AI32" s="22"/>
      <c r="AJ32" s="22"/>
      <c r="AK32" s="22"/>
      <c r="AL32" s="22"/>
    </row>
    <row r="33" spans="22:38" ht="13.2" x14ac:dyDescent="0.2">
      <c r="V33" s="22"/>
      <c r="W33" s="22"/>
      <c r="X33" s="22"/>
      <c r="Y33" s="19"/>
      <c r="Z33" s="21"/>
      <c r="AA33" s="21"/>
      <c r="AB33" s="21"/>
      <c r="AC33" s="21"/>
      <c r="AD33" s="21"/>
      <c r="AE33" s="21"/>
      <c r="AF33" s="21"/>
      <c r="AG33" s="22"/>
      <c r="AH33" s="22"/>
      <c r="AI33" s="22"/>
      <c r="AJ33" s="22"/>
      <c r="AK33" s="22"/>
      <c r="AL33" s="22"/>
    </row>
  </sheetData>
  <mergeCells count="27">
    <mergeCell ref="Z30:Z32"/>
    <mergeCell ref="AD30:AD32"/>
    <mergeCell ref="AE30:AE32"/>
    <mergeCell ref="AF30:AF32"/>
    <mergeCell ref="M14:M15"/>
    <mergeCell ref="N14:N15"/>
    <mergeCell ref="O14:P15"/>
    <mergeCell ref="Q14:S14"/>
    <mergeCell ref="T14:T15"/>
    <mergeCell ref="Y29:Y32"/>
    <mergeCell ref="B13:B15"/>
    <mergeCell ref="C13:L13"/>
    <mergeCell ref="M13:T13"/>
    <mergeCell ref="C14:C15"/>
    <mergeCell ref="D14:D15"/>
    <mergeCell ref="E14:E15"/>
    <mergeCell ref="F14:F15"/>
    <mergeCell ref="G14:G15"/>
    <mergeCell ref="H14:K14"/>
    <mergeCell ref="L14:L15"/>
    <mergeCell ref="K8:K10"/>
    <mergeCell ref="C7:M7"/>
    <mergeCell ref="D8:E8"/>
    <mergeCell ref="F8:F10"/>
    <mergeCell ref="G8:J10"/>
    <mergeCell ref="D9:E9"/>
    <mergeCell ref="D10:E10"/>
  </mergeCells>
  <phoneticPr fontId="1"/>
  <conditionalFormatting sqref="B16:T26">
    <cfRule type="cellIs" dxfId="19" priority="1" operator="equal">
      <formula>""</formula>
    </cfRule>
  </conditionalFormatting>
  <conditionalFormatting sqref="D8:E10 G8:J10 M8:M10">
    <cfRule type="cellIs" dxfId="18" priority="2" operator="equal">
      <formula>""</formula>
    </cfRule>
  </conditionalFormatting>
  <pageMargins left="0.25" right="0.25" top="0.75" bottom="0.75" header="0.3" footer="0.3"/>
  <pageSetup paperSize="8" scale="79"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3:AP22"/>
  <sheetViews>
    <sheetView view="pageBreakPreview" zoomScaleNormal="75" zoomScaleSheetLayoutView="100" workbookViewId="0"/>
  </sheetViews>
  <sheetFormatPr defaultColWidth="9" defaultRowHeight="10.8" x14ac:dyDescent="0.2"/>
  <cols>
    <col min="1" max="1" width="3.109375" style="1" customWidth="1"/>
    <col min="2" max="2" width="4" style="1" bestFit="1" customWidth="1"/>
    <col min="3" max="3" width="11.21875" style="7" customWidth="1"/>
    <col min="4" max="4" width="9.44140625" style="7" customWidth="1"/>
    <col min="5" max="5" width="10.33203125" style="7" customWidth="1"/>
    <col min="6" max="9" width="10.88671875" style="7" customWidth="1"/>
    <col min="10" max="10" width="12.88671875" style="7" customWidth="1"/>
    <col min="11" max="11" width="14.5546875" style="7" customWidth="1"/>
    <col min="12" max="12" width="15.77734375" style="7" customWidth="1"/>
    <col min="13" max="13" width="15.44140625" style="7" customWidth="1"/>
    <col min="14" max="14" width="14.6640625" style="7" customWidth="1"/>
    <col min="15" max="15" width="23.5546875" style="7" customWidth="1"/>
    <col min="16" max="16" width="14.109375" style="7" customWidth="1"/>
    <col min="17" max="17" width="14.21875" style="7" customWidth="1"/>
    <col min="18" max="18" width="13.21875" style="7" customWidth="1"/>
    <col min="19" max="19" width="12.6640625" style="7" customWidth="1"/>
    <col min="20" max="20" width="24.6640625" style="7" customWidth="1"/>
    <col min="21" max="21" width="14.88671875" style="7" customWidth="1"/>
    <col min="22" max="22" width="12.109375" style="7" customWidth="1"/>
    <col min="23" max="27" width="8.109375" style="6" customWidth="1"/>
    <col min="28" max="28" width="14.77734375" style="6" customWidth="1"/>
    <col min="29" max="29" width="17.33203125" style="6" customWidth="1"/>
    <col min="30" max="30" width="11" style="6" customWidth="1"/>
    <col min="31" max="31" width="8.44140625" style="6" customWidth="1"/>
    <col min="32" max="32" width="14.6640625" style="6" customWidth="1"/>
    <col min="33" max="33" width="12.21875" style="6" customWidth="1"/>
    <col min="34" max="34" width="10.33203125" style="6" customWidth="1"/>
    <col min="35" max="35" width="8.44140625" style="6" customWidth="1"/>
    <col min="36" max="36" width="13.33203125" style="6" customWidth="1"/>
    <col min="37" max="37" width="19.21875" style="2" customWidth="1"/>
    <col min="38" max="38" width="10.21875" style="2" customWidth="1"/>
    <col min="39" max="39" width="10.5546875" style="2" customWidth="1"/>
    <col min="40" max="41" width="12" style="2" customWidth="1"/>
    <col min="42" max="42" width="9.109375" style="1" customWidth="1"/>
    <col min="43" max="43" width="6.109375" style="1" customWidth="1"/>
    <col min="44" max="56" width="9" style="1"/>
    <col min="57" max="57" width="32.6640625" style="1" customWidth="1"/>
    <col min="58" max="226" width="9" style="1"/>
    <col min="227" max="227" width="3.44140625" style="1" customWidth="1"/>
    <col min="228" max="228" width="4" style="1" bestFit="1" customWidth="1"/>
    <col min="229" max="229" width="22.109375" style="1" customWidth="1"/>
    <col min="230" max="230" width="12.44140625" style="1" customWidth="1"/>
    <col min="231" max="231" width="8.88671875" style="1" bestFit="1" customWidth="1"/>
    <col min="232" max="232" width="6.44140625" style="1" bestFit="1" customWidth="1"/>
    <col min="233" max="233" width="28.109375" style="1" customWidth="1"/>
    <col min="234" max="234" width="30.88671875" style="1" customWidth="1"/>
    <col min="235" max="235" width="0" style="1" hidden="1" customWidth="1"/>
    <col min="236" max="236" width="6.109375" style="1" bestFit="1" customWidth="1"/>
    <col min="237" max="237" width="25.88671875" style="1" bestFit="1" customWidth="1"/>
    <col min="238" max="238" width="6.109375" style="1" customWidth="1"/>
    <col min="239" max="239" width="23.6640625" style="1" customWidth="1"/>
    <col min="240" max="240" width="8.44140625" style="1" bestFit="1" customWidth="1"/>
    <col min="241" max="241" width="8.44140625" style="1" customWidth="1"/>
    <col min="242" max="242" width="6.109375" style="1" customWidth="1"/>
    <col min="243" max="243" width="0" style="1" hidden="1" customWidth="1"/>
    <col min="244" max="244" width="20.109375" style="1" customWidth="1"/>
    <col min="245" max="245" width="5.6640625" style="1" customWidth="1"/>
    <col min="246" max="246" width="20.109375" style="1" customWidth="1"/>
    <col min="247" max="247" width="5.6640625" style="1" customWidth="1"/>
    <col min="248" max="248" width="20.109375" style="1" customWidth="1"/>
    <col min="249" max="249" width="5.6640625" style="1" customWidth="1"/>
    <col min="250" max="252" width="7.88671875" style="1" customWidth="1"/>
    <col min="253" max="253" width="12.44140625" style="1" customWidth="1"/>
    <col min="254" max="254" width="0" style="1" hidden="1" customWidth="1"/>
    <col min="255" max="255" width="22.33203125" style="1" customWidth="1"/>
    <col min="256" max="291" width="0" style="1" hidden="1" customWidth="1"/>
    <col min="292" max="312" width="9" style="1"/>
    <col min="313" max="313" width="32.6640625" style="1" customWidth="1"/>
    <col min="314" max="482" width="9" style="1"/>
    <col min="483" max="483" width="3.44140625" style="1" customWidth="1"/>
    <col min="484" max="484" width="4" style="1" bestFit="1" customWidth="1"/>
    <col min="485" max="485" width="22.109375" style="1" customWidth="1"/>
    <col min="486" max="486" width="12.44140625" style="1" customWidth="1"/>
    <col min="487" max="487" width="8.88671875" style="1" bestFit="1" customWidth="1"/>
    <col min="488" max="488" width="6.44140625" style="1" bestFit="1" customWidth="1"/>
    <col min="489" max="489" width="28.109375" style="1" customWidth="1"/>
    <col min="490" max="490" width="30.88671875" style="1" customWidth="1"/>
    <col min="491" max="491" width="0" style="1" hidden="1" customWidth="1"/>
    <col min="492" max="492" width="6.109375" style="1" bestFit="1" customWidth="1"/>
    <col min="493" max="493" width="25.88671875" style="1" bestFit="1" customWidth="1"/>
    <col min="494" max="494" width="6.109375" style="1" customWidth="1"/>
    <col min="495" max="495" width="23.6640625" style="1" customWidth="1"/>
    <col min="496" max="496" width="8.44140625" style="1" bestFit="1" customWidth="1"/>
    <col min="497" max="497" width="8.44140625" style="1" customWidth="1"/>
    <col min="498" max="498" width="6.109375" style="1" customWidth="1"/>
    <col min="499" max="499" width="0" style="1" hidden="1" customWidth="1"/>
    <col min="500" max="500" width="20.109375" style="1" customWidth="1"/>
    <col min="501" max="501" width="5.6640625" style="1" customWidth="1"/>
    <col min="502" max="502" width="20.109375" style="1" customWidth="1"/>
    <col min="503" max="503" width="5.6640625" style="1" customWidth="1"/>
    <col min="504" max="504" width="20.109375" style="1" customWidth="1"/>
    <col min="505" max="505" width="5.6640625" style="1" customWidth="1"/>
    <col min="506" max="508" width="7.88671875" style="1" customWidth="1"/>
    <col min="509" max="509" width="12.44140625" style="1" customWidth="1"/>
    <col min="510" max="510" width="0" style="1" hidden="1" customWidth="1"/>
    <col min="511" max="511" width="22.33203125" style="1" customWidth="1"/>
    <col min="512" max="547" width="0" style="1" hidden="1" customWidth="1"/>
    <col min="548" max="568" width="9" style="1"/>
    <col min="569" max="569" width="32.6640625" style="1" customWidth="1"/>
    <col min="570" max="738" width="9" style="1"/>
    <col min="739" max="739" width="3.44140625" style="1" customWidth="1"/>
    <col min="740" max="740" width="4" style="1" bestFit="1" customWidth="1"/>
    <col min="741" max="741" width="22.109375" style="1" customWidth="1"/>
    <col min="742" max="742" width="12.44140625" style="1" customWidth="1"/>
    <col min="743" max="743" width="8.88671875" style="1" bestFit="1" customWidth="1"/>
    <col min="744" max="744" width="6.44140625" style="1" bestFit="1" customWidth="1"/>
    <col min="745" max="745" width="28.109375" style="1" customWidth="1"/>
    <col min="746" max="746" width="30.88671875" style="1" customWidth="1"/>
    <col min="747" max="747" width="0" style="1" hidden="1" customWidth="1"/>
    <col min="748" max="748" width="6.109375" style="1" bestFit="1" customWidth="1"/>
    <col min="749" max="749" width="25.88671875" style="1" bestFit="1" customWidth="1"/>
    <col min="750" max="750" width="6.109375" style="1" customWidth="1"/>
    <col min="751" max="751" width="23.6640625" style="1" customWidth="1"/>
    <col min="752" max="752" width="8.44140625" style="1" bestFit="1" customWidth="1"/>
    <col min="753" max="753" width="8.44140625" style="1" customWidth="1"/>
    <col min="754" max="754" width="6.109375" style="1" customWidth="1"/>
    <col min="755" max="755" width="0" style="1" hidden="1" customWidth="1"/>
    <col min="756" max="756" width="20.109375" style="1" customWidth="1"/>
    <col min="757" max="757" width="5.6640625" style="1" customWidth="1"/>
    <col min="758" max="758" width="20.109375" style="1" customWidth="1"/>
    <col min="759" max="759" width="5.6640625" style="1" customWidth="1"/>
    <col min="760" max="760" width="20.109375" style="1" customWidth="1"/>
    <col min="761" max="761" width="5.6640625" style="1" customWidth="1"/>
    <col min="762" max="764" width="7.88671875" style="1" customWidth="1"/>
    <col min="765" max="765" width="12.44140625" style="1" customWidth="1"/>
    <col min="766" max="766" width="0" style="1" hidden="1" customWidth="1"/>
    <col min="767" max="767" width="22.33203125" style="1" customWidth="1"/>
    <col min="768" max="803" width="0" style="1" hidden="1" customWidth="1"/>
    <col min="804" max="824" width="9" style="1"/>
    <col min="825" max="825" width="32.6640625" style="1" customWidth="1"/>
    <col min="826" max="994" width="9" style="1"/>
    <col min="995" max="995" width="3.44140625" style="1" customWidth="1"/>
    <col min="996" max="996" width="4" style="1" bestFit="1" customWidth="1"/>
    <col min="997" max="997" width="22.109375" style="1" customWidth="1"/>
    <col min="998" max="998" width="12.44140625" style="1" customWidth="1"/>
    <col min="999" max="999" width="8.88671875" style="1" bestFit="1" customWidth="1"/>
    <col min="1000" max="1000" width="6.44140625" style="1" bestFit="1" customWidth="1"/>
    <col min="1001" max="1001" width="28.109375" style="1" customWidth="1"/>
    <col min="1002" max="1002" width="30.88671875" style="1" customWidth="1"/>
    <col min="1003" max="1003" width="0" style="1" hidden="1" customWidth="1"/>
    <col min="1004" max="1004" width="6.109375" style="1" bestFit="1" customWidth="1"/>
    <col min="1005" max="1005" width="25.88671875" style="1" bestFit="1" customWidth="1"/>
    <col min="1006" max="1006" width="6.109375" style="1" customWidth="1"/>
    <col min="1007" max="1007" width="23.6640625" style="1" customWidth="1"/>
    <col min="1008" max="1008" width="8.44140625" style="1" bestFit="1" customWidth="1"/>
    <col min="1009" max="1009" width="8.44140625" style="1" customWidth="1"/>
    <col min="1010" max="1010" width="6.109375" style="1" customWidth="1"/>
    <col min="1011" max="1011" width="0" style="1" hidden="1" customWidth="1"/>
    <col min="1012" max="1012" width="20.109375" style="1" customWidth="1"/>
    <col min="1013" max="1013" width="5.6640625" style="1" customWidth="1"/>
    <col min="1014" max="1014" width="20.109375" style="1" customWidth="1"/>
    <col min="1015" max="1015" width="5.6640625" style="1" customWidth="1"/>
    <col min="1016" max="1016" width="20.109375" style="1" customWidth="1"/>
    <col min="1017" max="1017" width="5.6640625" style="1" customWidth="1"/>
    <col min="1018" max="1020" width="7.88671875" style="1" customWidth="1"/>
    <col min="1021" max="1021" width="12.44140625" style="1" customWidth="1"/>
    <col min="1022" max="1022" width="0" style="1" hidden="1" customWidth="1"/>
    <col min="1023" max="1023" width="22.33203125" style="1" customWidth="1"/>
    <col min="1024" max="1059" width="0" style="1" hidden="1" customWidth="1"/>
    <col min="1060" max="1080" width="9" style="1"/>
    <col min="1081" max="1081" width="32.6640625" style="1" customWidth="1"/>
    <col min="1082" max="1250" width="9" style="1"/>
    <col min="1251" max="1251" width="3.44140625" style="1" customWidth="1"/>
    <col min="1252" max="1252" width="4" style="1" bestFit="1" customWidth="1"/>
    <col min="1253" max="1253" width="22.109375" style="1" customWidth="1"/>
    <col min="1254" max="1254" width="12.44140625" style="1" customWidth="1"/>
    <col min="1255" max="1255" width="8.88671875" style="1" bestFit="1" customWidth="1"/>
    <col min="1256" max="1256" width="6.44140625" style="1" bestFit="1" customWidth="1"/>
    <col min="1257" max="1257" width="28.109375" style="1" customWidth="1"/>
    <col min="1258" max="1258" width="30.88671875" style="1" customWidth="1"/>
    <col min="1259" max="1259" width="0" style="1" hidden="1" customWidth="1"/>
    <col min="1260" max="1260" width="6.109375" style="1" bestFit="1" customWidth="1"/>
    <col min="1261" max="1261" width="25.88671875" style="1" bestFit="1" customWidth="1"/>
    <col min="1262" max="1262" width="6.109375" style="1" customWidth="1"/>
    <col min="1263" max="1263" width="23.6640625" style="1" customWidth="1"/>
    <col min="1264" max="1264" width="8.44140625" style="1" bestFit="1" customWidth="1"/>
    <col min="1265" max="1265" width="8.44140625" style="1" customWidth="1"/>
    <col min="1266" max="1266" width="6.109375" style="1" customWidth="1"/>
    <col min="1267" max="1267" width="0" style="1" hidden="1" customWidth="1"/>
    <col min="1268" max="1268" width="20.109375" style="1" customWidth="1"/>
    <col min="1269" max="1269" width="5.6640625" style="1" customWidth="1"/>
    <col min="1270" max="1270" width="20.109375" style="1" customWidth="1"/>
    <col min="1271" max="1271" width="5.6640625" style="1" customWidth="1"/>
    <col min="1272" max="1272" width="20.109375" style="1" customWidth="1"/>
    <col min="1273" max="1273" width="5.6640625" style="1" customWidth="1"/>
    <col min="1274" max="1276" width="7.88671875" style="1" customWidth="1"/>
    <col min="1277" max="1277" width="12.44140625" style="1" customWidth="1"/>
    <col min="1278" max="1278" width="0" style="1" hidden="1" customWidth="1"/>
    <col min="1279" max="1279" width="22.33203125" style="1" customWidth="1"/>
    <col min="1280" max="1315" width="0" style="1" hidden="1" customWidth="1"/>
    <col min="1316" max="1336" width="9" style="1"/>
    <col min="1337" max="1337" width="32.6640625" style="1" customWidth="1"/>
    <col min="1338" max="1506" width="9" style="1"/>
    <col min="1507" max="1507" width="3.44140625" style="1" customWidth="1"/>
    <col min="1508" max="1508" width="4" style="1" bestFit="1" customWidth="1"/>
    <col min="1509" max="1509" width="22.109375" style="1" customWidth="1"/>
    <col min="1510" max="1510" width="12.44140625" style="1" customWidth="1"/>
    <col min="1511" max="1511" width="8.88671875" style="1" bestFit="1" customWidth="1"/>
    <col min="1512" max="1512" width="6.44140625" style="1" bestFit="1" customWidth="1"/>
    <col min="1513" max="1513" width="28.109375" style="1" customWidth="1"/>
    <col min="1514" max="1514" width="30.88671875" style="1" customWidth="1"/>
    <col min="1515" max="1515" width="0" style="1" hidden="1" customWidth="1"/>
    <col min="1516" max="1516" width="6.109375" style="1" bestFit="1" customWidth="1"/>
    <col min="1517" max="1517" width="25.88671875" style="1" bestFit="1" customWidth="1"/>
    <col min="1518" max="1518" width="6.109375" style="1" customWidth="1"/>
    <col min="1519" max="1519" width="23.6640625" style="1" customWidth="1"/>
    <col min="1520" max="1520" width="8.44140625" style="1" bestFit="1" customWidth="1"/>
    <col min="1521" max="1521" width="8.44140625" style="1" customWidth="1"/>
    <col min="1522" max="1522" width="6.109375" style="1" customWidth="1"/>
    <col min="1523" max="1523" width="0" style="1" hidden="1" customWidth="1"/>
    <col min="1524" max="1524" width="20.109375" style="1" customWidth="1"/>
    <col min="1525" max="1525" width="5.6640625" style="1" customWidth="1"/>
    <col min="1526" max="1526" width="20.109375" style="1" customWidth="1"/>
    <col min="1527" max="1527" width="5.6640625" style="1" customWidth="1"/>
    <col min="1528" max="1528" width="20.109375" style="1" customWidth="1"/>
    <col min="1529" max="1529" width="5.6640625" style="1" customWidth="1"/>
    <col min="1530" max="1532" width="7.88671875" style="1" customWidth="1"/>
    <col min="1533" max="1533" width="12.44140625" style="1" customWidth="1"/>
    <col min="1534" max="1534" width="0" style="1" hidden="1" customWidth="1"/>
    <col min="1535" max="1535" width="22.33203125" style="1" customWidth="1"/>
    <col min="1536" max="1571" width="0" style="1" hidden="1" customWidth="1"/>
    <col min="1572" max="1592" width="9" style="1"/>
    <col min="1593" max="1593" width="32.6640625" style="1" customWidth="1"/>
    <col min="1594" max="1762" width="9" style="1"/>
    <col min="1763" max="1763" width="3.44140625" style="1" customWidth="1"/>
    <col min="1764" max="1764" width="4" style="1" bestFit="1" customWidth="1"/>
    <col min="1765" max="1765" width="22.109375" style="1" customWidth="1"/>
    <col min="1766" max="1766" width="12.44140625" style="1" customWidth="1"/>
    <col min="1767" max="1767" width="8.88671875" style="1" bestFit="1" customWidth="1"/>
    <col min="1768" max="1768" width="6.44140625" style="1" bestFit="1" customWidth="1"/>
    <col min="1769" max="1769" width="28.109375" style="1" customWidth="1"/>
    <col min="1770" max="1770" width="30.88671875" style="1" customWidth="1"/>
    <col min="1771" max="1771" width="0" style="1" hidden="1" customWidth="1"/>
    <col min="1772" max="1772" width="6.109375" style="1" bestFit="1" customWidth="1"/>
    <col min="1773" max="1773" width="25.88671875" style="1" bestFit="1" customWidth="1"/>
    <col min="1774" max="1774" width="6.109375" style="1" customWidth="1"/>
    <col min="1775" max="1775" width="23.6640625" style="1" customWidth="1"/>
    <col min="1776" max="1776" width="8.44140625" style="1" bestFit="1" customWidth="1"/>
    <col min="1777" max="1777" width="8.44140625" style="1" customWidth="1"/>
    <col min="1778" max="1778" width="6.109375" style="1" customWidth="1"/>
    <col min="1779" max="1779" width="0" style="1" hidden="1" customWidth="1"/>
    <col min="1780" max="1780" width="20.109375" style="1" customWidth="1"/>
    <col min="1781" max="1781" width="5.6640625" style="1" customWidth="1"/>
    <col min="1782" max="1782" width="20.109375" style="1" customWidth="1"/>
    <col min="1783" max="1783" width="5.6640625" style="1" customWidth="1"/>
    <col min="1784" max="1784" width="20.109375" style="1" customWidth="1"/>
    <col min="1785" max="1785" width="5.6640625" style="1" customWidth="1"/>
    <col min="1786" max="1788" width="7.88671875" style="1" customWidth="1"/>
    <col min="1789" max="1789" width="12.44140625" style="1" customWidth="1"/>
    <col min="1790" max="1790" width="0" style="1" hidden="1" customWidth="1"/>
    <col min="1791" max="1791" width="22.33203125" style="1" customWidth="1"/>
    <col min="1792" max="1827" width="0" style="1" hidden="1" customWidth="1"/>
    <col min="1828" max="1848" width="9" style="1"/>
    <col min="1849" max="1849" width="32.6640625" style="1" customWidth="1"/>
    <col min="1850" max="2018" width="9" style="1"/>
    <col min="2019" max="2019" width="3.44140625" style="1" customWidth="1"/>
    <col min="2020" max="2020" width="4" style="1" bestFit="1" customWidth="1"/>
    <col min="2021" max="2021" width="22.109375" style="1" customWidth="1"/>
    <col min="2022" max="2022" width="12.44140625" style="1" customWidth="1"/>
    <col min="2023" max="2023" width="8.88671875" style="1" bestFit="1" customWidth="1"/>
    <col min="2024" max="2024" width="6.44140625" style="1" bestFit="1" customWidth="1"/>
    <col min="2025" max="2025" width="28.109375" style="1" customWidth="1"/>
    <col min="2026" max="2026" width="30.88671875" style="1" customWidth="1"/>
    <col min="2027" max="2027" width="0" style="1" hidden="1" customWidth="1"/>
    <col min="2028" max="2028" width="6.109375" style="1" bestFit="1" customWidth="1"/>
    <col min="2029" max="2029" width="25.88671875" style="1" bestFit="1" customWidth="1"/>
    <col min="2030" max="2030" width="6.109375" style="1" customWidth="1"/>
    <col min="2031" max="2031" width="23.6640625" style="1" customWidth="1"/>
    <col min="2032" max="2032" width="8.44140625" style="1" bestFit="1" customWidth="1"/>
    <col min="2033" max="2033" width="8.44140625" style="1" customWidth="1"/>
    <col min="2034" max="2034" width="6.109375" style="1" customWidth="1"/>
    <col min="2035" max="2035" width="0" style="1" hidden="1" customWidth="1"/>
    <col min="2036" max="2036" width="20.109375" style="1" customWidth="1"/>
    <col min="2037" max="2037" width="5.6640625" style="1" customWidth="1"/>
    <col min="2038" max="2038" width="20.109375" style="1" customWidth="1"/>
    <col min="2039" max="2039" width="5.6640625" style="1" customWidth="1"/>
    <col min="2040" max="2040" width="20.109375" style="1" customWidth="1"/>
    <col min="2041" max="2041" width="5.6640625" style="1" customWidth="1"/>
    <col min="2042" max="2044" width="7.88671875" style="1" customWidth="1"/>
    <col min="2045" max="2045" width="12.44140625" style="1" customWidth="1"/>
    <col min="2046" max="2046" width="0" style="1" hidden="1" customWidth="1"/>
    <col min="2047" max="2047" width="22.33203125" style="1" customWidth="1"/>
    <col min="2048" max="2083" width="0" style="1" hidden="1" customWidth="1"/>
    <col min="2084" max="2104" width="9" style="1"/>
    <col min="2105" max="2105" width="32.6640625" style="1" customWidth="1"/>
    <col min="2106" max="2274" width="9" style="1"/>
    <col min="2275" max="2275" width="3.44140625" style="1" customWidth="1"/>
    <col min="2276" max="2276" width="4" style="1" bestFit="1" customWidth="1"/>
    <col min="2277" max="2277" width="22.109375" style="1" customWidth="1"/>
    <col min="2278" max="2278" width="12.44140625" style="1" customWidth="1"/>
    <col min="2279" max="2279" width="8.88671875" style="1" bestFit="1" customWidth="1"/>
    <col min="2280" max="2280" width="6.44140625" style="1" bestFit="1" customWidth="1"/>
    <col min="2281" max="2281" width="28.109375" style="1" customWidth="1"/>
    <col min="2282" max="2282" width="30.88671875" style="1" customWidth="1"/>
    <col min="2283" max="2283" width="0" style="1" hidden="1" customWidth="1"/>
    <col min="2284" max="2284" width="6.109375" style="1" bestFit="1" customWidth="1"/>
    <col min="2285" max="2285" width="25.88671875" style="1" bestFit="1" customWidth="1"/>
    <col min="2286" max="2286" width="6.109375" style="1" customWidth="1"/>
    <col min="2287" max="2287" width="23.6640625" style="1" customWidth="1"/>
    <col min="2288" max="2288" width="8.44140625" style="1" bestFit="1" customWidth="1"/>
    <col min="2289" max="2289" width="8.44140625" style="1" customWidth="1"/>
    <col min="2290" max="2290" width="6.109375" style="1" customWidth="1"/>
    <col min="2291" max="2291" width="0" style="1" hidden="1" customWidth="1"/>
    <col min="2292" max="2292" width="20.109375" style="1" customWidth="1"/>
    <col min="2293" max="2293" width="5.6640625" style="1" customWidth="1"/>
    <col min="2294" max="2294" width="20.109375" style="1" customWidth="1"/>
    <col min="2295" max="2295" width="5.6640625" style="1" customWidth="1"/>
    <col min="2296" max="2296" width="20.109375" style="1" customWidth="1"/>
    <col min="2297" max="2297" width="5.6640625" style="1" customWidth="1"/>
    <col min="2298" max="2300" width="7.88671875" style="1" customWidth="1"/>
    <col min="2301" max="2301" width="12.44140625" style="1" customWidth="1"/>
    <col min="2302" max="2302" width="0" style="1" hidden="1" customWidth="1"/>
    <col min="2303" max="2303" width="22.33203125" style="1" customWidth="1"/>
    <col min="2304" max="2339" width="0" style="1" hidden="1" customWidth="1"/>
    <col min="2340" max="2360" width="9" style="1"/>
    <col min="2361" max="2361" width="32.6640625" style="1" customWidth="1"/>
    <col min="2362" max="2530" width="9" style="1"/>
    <col min="2531" max="2531" width="3.44140625" style="1" customWidth="1"/>
    <col min="2532" max="2532" width="4" style="1" bestFit="1" customWidth="1"/>
    <col min="2533" max="2533" width="22.109375" style="1" customWidth="1"/>
    <col min="2534" max="2534" width="12.44140625" style="1" customWidth="1"/>
    <col min="2535" max="2535" width="8.88671875" style="1" bestFit="1" customWidth="1"/>
    <col min="2536" max="2536" width="6.44140625" style="1" bestFit="1" customWidth="1"/>
    <col min="2537" max="2537" width="28.109375" style="1" customWidth="1"/>
    <col min="2538" max="2538" width="30.88671875" style="1" customWidth="1"/>
    <col min="2539" max="2539" width="0" style="1" hidden="1" customWidth="1"/>
    <col min="2540" max="2540" width="6.109375" style="1" bestFit="1" customWidth="1"/>
    <col min="2541" max="2541" width="25.88671875" style="1" bestFit="1" customWidth="1"/>
    <col min="2542" max="2542" width="6.109375" style="1" customWidth="1"/>
    <col min="2543" max="2543" width="23.6640625" style="1" customWidth="1"/>
    <col min="2544" max="2544" width="8.44140625" style="1" bestFit="1" customWidth="1"/>
    <col min="2545" max="2545" width="8.44140625" style="1" customWidth="1"/>
    <col min="2546" max="2546" width="6.109375" style="1" customWidth="1"/>
    <col min="2547" max="2547" width="0" style="1" hidden="1" customWidth="1"/>
    <col min="2548" max="2548" width="20.109375" style="1" customWidth="1"/>
    <col min="2549" max="2549" width="5.6640625" style="1" customWidth="1"/>
    <col min="2550" max="2550" width="20.109375" style="1" customWidth="1"/>
    <col min="2551" max="2551" width="5.6640625" style="1" customWidth="1"/>
    <col min="2552" max="2552" width="20.109375" style="1" customWidth="1"/>
    <col min="2553" max="2553" width="5.6640625" style="1" customWidth="1"/>
    <col min="2554" max="2556" width="7.88671875" style="1" customWidth="1"/>
    <col min="2557" max="2557" width="12.44140625" style="1" customWidth="1"/>
    <col min="2558" max="2558" width="0" style="1" hidden="1" customWidth="1"/>
    <col min="2559" max="2559" width="22.33203125" style="1" customWidth="1"/>
    <col min="2560" max="2595" width="0" style="1" hidden="1" customWidth="1"/>
    <col min="2596" max="2616" width="9" style="1"/>
    <col min="2617" max="2617" width="32.6640625" style="1" customWidth="1"/>
    <col min="2618" max="2786" width="9" style="1"/>
    <col min="2787" max="2787" width="3.44140625" style="1" customWidth="1"/>
    <col min="2788" max="2788" width="4" style="1" bestFit="1" customWidth="1"/>
    <col min="2789" max="2789" width="22.109375" style="1" customWidth="1"/>
    <col min="2790" max="2790" width="12.44140625" style="1" customWidth="1"/>
    <col min="2791" max="2791" width="8.88671875" style="1" bestFit="1" customWidth="1"/>
    <col min="2792" max="2792" width="6.44140625" style="1" bestFit="1" customWidth="1"/>
    <col min="2793" max="2793" width="28.109375" style="1" customWidth="1"/>
    <col min="2794" max="2794" width="30.88671875" style="1" customWidth="1"/>
    <col min="2795" max="2795" width="0" style="1" hidden="1" customWidth="1"/>
    <col min="2796" max="2796" width="6.109375" style="1" bestFit="1" customWidth="1"/>
    <col min="2797" max="2797" width="25.88671875" style="1" bestFit="1" customWidth="1"/>
    <col min="2798" max="2798" width="6.109375" style="1" customWidth="1"/>
    <col min="2799" max="2799" width="23.6640625" style="1" customWidth="1"/>
    <col min="2800" max="2800" width="8.44140625" style="1" bestFit="1" customWidth="1"/>
    <col min="2801" max="2801" width="8.44140625" style="1" customWidth="1"/>
    <col min="2802" max="2802" width="6.109375" style="1" customWidth="1"/>
    <col min="2803" max="2803" width="0" style="1" hidden="1" customWidth="1"/>
    <col min="2804" max="2804" width="20.109375" style="1" customWidth="1"/>
    <col min="2805" max="2805" width="5.6640625" style="1" customWidth="1"/>
    <col min="2806" max="2806" width="20.109375" style="1" customWidth="1"/>
    <col min="2807" max="2807" width="5.6640625" style="1" customWidth="1"/>
    <col min="2808" max="2808" width="20.109375" style="1" customWidth="1"/>
    <col min="2809" max="2809" width="5.6640625" style="1" customWidth="1"/>
    <col min="2810" max="2812" width="7.88671875" style="1" customWidth="1"/>
    <col min="2813" max="2813" width="12.44140625" style="1" customWidth="1"/>
    <col min="2814" max="2814" width="0" style="1" hidden="1" customWidth="1"/>
    <col min="2815" max="2815" width="22.33203125" style="1" customWidth="1"/>
    <col min="2816" max="2851" width="0" style="1" hidden="1" customWidth="1"/>
    <col min="2852" max="2872" width="9" style="1"/>
    <col min="2873" max="2873" width="32.6640625" style="1" customWidth="1"/>
    <col min="2874" max="3042" width="9" style="1"/>
    <col min="3043" max="3043" width="3.44140625" style="1" customWidth="1"/>
    <col min="3044" max="3044" width="4" style="1" bestFit="1" customWidth="1"/>
    <col min="3045" max="3045" width="22.109375" style="1" customWidth="1"/>
    <col min="3046" max="3046" width="12.44140625" style="1" customWidth="1"/>
    <col min="3047" max="3047" width="8.88671875" style="1" bestFit="1" customWidth="1"/>
    <col min="3048" max="3048" width="6.44140625" style="1" bestFit="1" customWidth="1"/>
    <col min="3049" max="3049" width="28.109375" style="1" customWidth="1"/>
    <col min="3050" max="3050" width="30.88671875" style="1" customWidth="1"/>
    <col min="3051" max="3051" width="0" style="1" hidden="1" customWidth="1"/>
    <col min="3052" max="3052" width="6.109375" style="1" bestFit="1" customWidth="1"/>
    <col min="3053" max="3053" width="25.88671875" style="1" bestFit="1" customWidth="1"/>
    <col min="3054" max="3054" width="6.109375" style="1" customWidth="1"/>
    <col min="3055" max="3055" width="23.6640625" style="1" customWidth="1"/>
    <col min="3056" max="3056" width="8.44140625" style="1" bestFit="1" customWidth="1"/>
    <col min="3057" max="3057" width="8.44140625" style="1" customWidth="1"/>
    <col min="3058" max="3058" width="6.109375" style="1" customWidth="1"/>
    <col min="3059" max="3059" width="0" style="1" hidden="1" customWidth="1"/>
    <col min="3060" max="3060" width="20.109375" style="1" customWidth="1"/>
    <col min="3061" max="3061" width="5.6640625" style="1" customWidth="1"/>
    <col min="3062" max="3062" width="20.109375" style="1" customWidth="1"/>
    <col min="3063" max="3063" width="5.6640625" style="1" customWidth="1"/>
    <col min="3064" max="3064" width="20.109375" style="1" customWidth="1"/>
    <col min="3065" max="3065" width="5.6640625" style="1" customWidth="1"/>
    <col min="3066" max="3068" width="7.88671875" style="1" customWidth="1"/>
    <col min="3069" max="3069" width="12.44140625" style="1" customWidth="1"/>
    <col min="3070" max="3070" width="0" style="1" hidden="1" customWidth="1"/>
    <col min="3071" max="3071" width="22.33203125" style="1" customWidth="1"/>
    <col min="3072" max="3107" width="0" style="1" hidden="1" customWidth="1"/>
    <col min="3108" max="3128" width="9" style="1"/>
    <col min="3129" max="3129" width="32.6640625" style="1" customWidth="1"/>
    <col min="3130" max="3298" width="9" style="1"/>
    <col min="3299" max="3299" width="3.44140625" style="1" customWidth="1"/>
    <col min="3300" max="3300" width="4" style="1" bestFit="1" customWidth="1"/>
    <col min="3301" max="3301" width="22.109375" style="1" customWidth="1"/>
    <col min="3302" max="3302" width="12.44140625" style="1" customWidth="1"/>
    <col min="3303" max="3303" width="8.88671875" style="1" bestFit="1" customWidth="1"/>
    <col min="3304" max="3304" width="6.44140625" style="1" bestFit="1" customWidth="1"/>
    <col min="3305" max="3305" width="28.109375" style="1" customWidth="1"/>
    <col min="3306" max="3306" width="30.88671875" style="1" customWidth="1"/>
    <col min="3307" max="3307" width="0" style="1" hidden="1" customWidth="1"/>
    <col min="3308" max="3308" width="6.109375" style="1" bestFit="1" customWidth="1"/>
    <col min="3309" max="3309" width="25.88671875" style="1" bestFit="1" customWidth="1"/>
    <col min="3310" max="3310" width="6.109375" style="1" customWidth="1"/>
    <col min="3311" max="3311" width="23.6640625" style="1" customWidth="1"/>
    <col min="3312" max="3312" width="8.44140625" style="1" bestFit="1" customWidth="1"/>
    <col min="3313" max="3313" width="8.44140625" style="1" customWidth="1"/>
    <col min="3314" max="3314" width="6.109375" style="1" customWidth="1"/>
    <col min="3315" max="3315" width="0" style="1" hidden="1" customWidth="1"/>
    <col min="3316" max="3316" width="20.109375" style="1" customWidth="1"/>
    <col min="3317" max="3317" width="5.6640625" style="1" customWidth="1"/>
    <col min="3318" max="3318" width="20.109375" style="1" customWidth="1"/>
    <col min="3319" max="3319" width="5.6640625" style="1" customWidth="1"/>
    <col min="3320" max="3320" width="20.109375" style="1" customWidth="1"/>
    <col min="3321" max="3321" width="5.6640625" style="1" customWidth="1"/>
    <col min="3322" max="3324" width="7.88671875" style="1" customWidth="1"/>
    <col min="3325" max="3325" width="12.44140625" style="1" customWidth="1"/>
    <col min="3326" max="3326" width="0" style="1" hidden="1" customWidth="1"/>
    <col min="3327" max="3327" width="22.33203125" style="1" customWidth="1"/>
    <col min="3328" max="3363" width="0" style="1" hidden="1" customWidth="1"/>
    <col min="3364" max="3384" width="9" style="1"/>
    <col min="3385" max="3385" width="32.6640625" style="1" customWidth="1"/>
    <col min="3386" max="3554" width="9" style="1"/>
    <col min="3555" max="3555" width="3.44140625" style="1" customWidth="1"/>
    <col min="3556" max="3556" width="4" style="1" bestFit="1" customWidth="1"/>
    <col min="3557" max="3557" width="22.109375" style="1" customWidth="1"/>
    <col min="3558" max="3558" width="12.44140625" style="1" customWidth="1"/>
    <col min="3559" max="3559" width="8.88671875" style="1" bestFit="1" customWidth="1"/>
    <col min="3560" max="3560" width="6.44140625" style="1" bestFit="1" customWidth="1"/>
    <col min="3561" max="3561" width="28.109375" style="1" customWidth="1"/>
    <col min="3562" max="3562" width="30.88671875" style="1" customWidth="1"/>
    <col min="3563" max="3563" width="0" style="1" hidden="1" customWidth="1"/>
    <col min="3564" max="3564" width="6.109375" style="1" bestFit="1" customWidth="1"/>
    <col min="3565" max="3565" width="25.88671875" style="1" bestFit="1" customWidth="1"/>
    <col min="3566" max="3566" width="6.109375" style="1" customWidth="1"/>
    <col min="3567" max="3567" width="23.6640625" style="1" customWidth="1"/>
    <col min="3568" max="3568" width="8.44140625" style="1" bestFit="1" customWidth="1"/>
    <col min="3569" max="3569" width="8.44140625" style="1" customWidth="1"/>
    <col min="3570" max="3570" width="6.109375" style="1" customWidth="1"/>
    <col min="3571" max="3571" width="0" style="1" hidden="1" customWidth="1"/>
    <col min="3572" max="3572" width="20.109375" style="1" customWidth="1"/>
    <col min="3573" max="3573" width="5.6640625" style="1" customWidth="1"/>
    <col min="3574" max="3574" width="20.109375" style="1" customWidth="1"/>
    <col min="3575" max="3575" width="5.6640625" style="1" customWidth="1"/>
    <col min="3576" max="3576" width="20.109375" style="1" customWidth="1"/>
    <col min="3577" max="3577" width="5.6640625" style="1" customWidth="1"/>
    <col min="3578" max="3580" width="7.88671875" style="1" customWidth="1"/>
    <col min="3581" max="3581" width="12.44140625" style="1" customWidth="1"/>
    <col min="3582" max="3582" width="0" style="1" hidden="1" customWidth="1"/>
    <col min="3583" max="3583" width="22.33203125" style="1" customWidth="1"/>
    <col min="3584" max="3619" width="0" style="1" hidden="1" customWidth="1"/>
    <col min="3620" max="3640" width="9" style="1"/>
    <col min="3641" max="3641" width="32.6640625" style="1" customWidth="1"/>
    <col min="3642" max="3810" width="9" style="1"/>
    <col min="3811" max="3811" width="3.44140625" style="1" customWidth="1"/>
    <col min="3812" max="3812" width="4" style="1" bestFit="1" customWidth="1"/>
    <col min="3813" max="3813" width="22.109375" style="1" customWidth="1"/>
    <col min="3814" max="3814" width="12.44140625" style="1" customWidth="1"/>
    <col min="3815" max="3815" width="8.88671875" style="1" bestFit="1" customWidth="1"/>
    <col min="3816" max="3816" width="6.44140625" style="1" bestFit="1" customWidth="1"/>
    <col min="3817" max="3817" width="28.109375" style="1" customWidth="1"/>
    <col min="3818" max="3818" width="30.88671875" style="1" customWidth="1"/>
    <col min="3819" max="3819" width="0" style="1" hidden="1" customWidth="1"/>
    <col min="3820" max="3820" width="6.109375" style="1" bestFit="1" customWidth="1"/>
    <col min="3821" max="3821" width="25.88671875" style="1" bestFit="1" customWidth="1"/>
    <col min="3822" max="3822" width="6.109375" style="1" customWidth="1"/>
    <col min="3823" max="3823" width="23.6640625" style="1" customWidth="1"/>
    <col min="3824" max="3824" width="8.44140625" style="1" bestFit="1" customWidth="1"/>
    <col min="3825" max="3825" width="8.44140625" style="1" customWidth="1"/>
    <col min="3826" max="3826" width="6.109375" style="1" customWidth="1"/>
    <col min="3827" max="3827" width="0" style="1" hidden="1" customWidth="1"/>
    <col min="3828" max="3828" width="20.109375" style="1" customWidth="1"/>
    <col min="3829" max="3829" width="5.6640625" style="1" customWidth="1"/>
    <col min="3830" max="3830" width="20.109375" style="1" customWidth="1"/>
    <col min="3831" max="3831" width="5.6640625" style="1" customWidth="1"/>
    <col min="3832" max="3832" width="20.109375" style="1" customWidth="1"/>
    <col min="3833" max="3833" width="5.6640625" style="1" customWidth="1"/>
    <col min="3834" max="3836" width="7.88671875" style="1" customWidth="1"/>
    <col min="3837" max="3837" width="12.44140625" style="1" customWidth="1"/>
    <col min="3838" max="3838" width="0" style="1" hidden="1" customWidth="1"/>
    <col min="3839" max="3839" width="22.33203125" style="1" customWidth="1"/>
    <col min="3840" max="3875" width="0" style="1" hidden="1" customWidth="1"/>
    <col min="3876" max="3896" width="9" style="1"/>
    <col min="3897" max="3897" width="32.6640625" style="1" customWidth="1"/>
    <col min="3898" max="4066" width="9" style="1"/>
    <col min="4067" max="4067" width="3.44140625" style="1" customWidth="1"/>
    <col min="4068" max="4068" width="4" style="1" bestFit="1" customWidth="1"/>
    <col min="4069" max="4069" width="22.109375" style="1" customWidth="1"/>
    <col min="4070" max="4070" width="12.44140625" style="1" customWidth="1"/>
    <col min="4071" max="4071" width="8.88671875" style="1" bestFit="1" customWidth="1"/>
    <col min="4072" max="4072" width="6.44140625" style="1" bestFit="1" customWidth="1"/>
    <col min="4073" max="4073" width="28.109375" style="1" customWidth="1"/>
    <col min="4074" max="4074" width="30.88671875" style="1" customWidth="1"/>
    <col min="4075" max="4075" width="0" style="1" hidden="1" customWidth="1"/>
    <col min="4076" max="4076" width="6.109375" style="1" bestFit="1" customWidth="1"/>
    <col min="4077" max="4077" width="25.88671875" style="1" bestFit="1" customWidth="1"/>
    <col min="4078" max="4078" width="6.109375" style="1" customWidth="1"/>
    <col min="4079" max="4079" width="23.6640625" style="1" customWidth="1"/>
    <col min="4080" max="4080" width="8.44140625" style="1" bestFit="1" customWidth="1"/>
    <col min="4081" max="4081" width="8.44140625" style="1" customWidth="1"/>
    <col min="4082" max="4082" width="6.109375" style="1" customWidth="1"/>
    <col min="4083" max="4083" width="0" style="1" hidden="1" customWidth="1"/>
    <col min="4084" max="4084" width="20.109375" style="1" customWidth="1"/>
    <col min="4085" max="4085" width="5.6640625" style="1" customWidth="1"/>
    <col min="4086" max="4086" width="20.109375" style="1" customWidth="1"/>
    <col min="4087" max="4087" width="5.6640625" style="1" customWidth="1"/>
    <col min="4088" max="4088" width="20.109375" style="1" customWidth="1"/>
    <col min="4089" max="4089" width="5.6640625" style="1" customWidth="1"/>
    <col min="4090" max="4092" width="7.88671875" style="1" customWidth="1"/>
    <col min="4093" max="4093" width="12.44140625" style="1" customWidth="1"/>
    <col min="4094" max="4094" width="0" style="1" hidden="1" customWidth="1"/>
    <col min="4095" max="4095" width="22.33203125" style="1" customWidth="1"/>
    <col min="4096" max="4131" width="0" style="1" hidden="1" customWidth="1"/>
    <col min="4132" max="4152" width="9" style="1"/>
    <col min="4153" max="4153" width="32.6640625" style="1" customWidth="1"/>
    <col min="4154" max="4322" width="9" style="1"/>
    <col min="4323" max="4323" width="3.44140625" style="1" customWidth="1"/>
    <col min="4324" max="4324" width="4" style="1" bestFit="1" customWidth="1"/>
    <col min="4325" max="4325" width="22.109375" style="1" customWidth="1"/>
    <col min="4326" max="4326" width="12.44140625" style="1" customWidth="1"/>
    <col min="4327" max="4327" width="8.88671875" style="1" bestFit="1" customWidth="1"/>
    <col min="4328" max="4328" width="6.44140625" style="1" bestFit="1" customWidth="1"/>
    <col min="4329" max="4329" width="28.109375" style="1" customWidth="1"/>
    <col min="4330" max="4330" width="30.88671875" style="1" customWidth="1"/>
    <col min="4331" max="4331" width="0" style="1" hidden="1" customWidth="1"/>
    <col min="4332" max="4332" width="6.109375" style="1" bestFit="1" customWidth="1"/>
    <col min="4333" max="4333" width="25.88671875" style="1" bestFit="1" customWidth="1"/>
    <col min="4334" max="4334" width="6.109375" style="1" customWidth="1"/>
    <col min="4335" max="4335" width="23.6640625" style="1" customWidth="1"/>
    <col min="4336" max="4336" width="8.44140625" style="1" bestFit="1" customWidth="1"/>
    <col min="4337" max="4337" width="8.44140625" style="1" customWidth="1"/>
    <col min="4338" max="4338" width="6.109375" style="1" customWidth="1"/>
    <col min="4339" max="4339" width="0" style="1" hidden="1" customWidth="1"/>
    <col min="4340" max="4340" width="20.109375" style="1" customWidth="1"/>
    <col min="4341" max="4341" width="5.6640625" style="1" customWidth="1"/>
    <col min="4342" max="4342" width="20.109375" style="1" customWidth="1"/>
    <col min="4343" max="4343" width="5.6640625" style="1" customWidth="1"/>
    <col min="4344" max="4344" width="20.109375" style="1" customWidth="1"/>
    <col min="4345" max="4345" width="5.6640625" style="1" customWidth="1"/>
    <col min="4346" max="4348" width="7.88671875" style="1" customWidth="1"/>
    <col min="4349" max="4349" width="12.44140625" style="1" customWidth="1"/>
    <col min="4350" max="4350" width="0" style="1" hidden="1" customWidth="1"/>
    <col min="4351" max="4351" width="22.33203125" style="1" customWidth="1"/>
    <col min="4352" max="4387" width="0" style="1" hidden="1" customWidth="1"/>
    <col min="4388" max="4408" width="9" style="1"/>
    <col min="4409" max="4409" width="32.6640625" style="1" customWidth="1"/>
    <col min="4410" max="4578" width="9" style="1"/>
    <col min="4579" max="4579" width="3.44140625" style="1" customWidth="1"/>
    <col min="4580" max="4580" width="4" style="1" bestFit="1" customWidth="1"/>
    <col min="4581" max="4581" width="22.109375" style="1" customWidth="1"/>
    <col min="4582" max="4582" width="12.44140625" style="1" customWidth="1"/>
    <col min="4583" max="4583" width="8.88671875" style="1" bestFit="1" customWidth="1"/>
    <col min="4584" max="4584" width="6.44140625" style="1" bestFit="1" customWidth="1"/>
    <col min="4585" max="4585" width="28.109375" style="1" customWidth="1"/>
    <col min="4586" max="4586" width="30.88671875" style="1" customWidth="1"/>
    <col min="4587" max="4587" width="0" style="1" hidden="1" customWidth="1"/>
    <col min="4588" max="4588" width="6.109375" style="1" bestFit="1" customWidth="1"/>
    <col min="4589" max="4589" width="25.88671875" style="1" bestFit="1" customWidth="1"/>
    <col min="4590" max="4590" width="6.109375" style="1" customWidth="1"/>
    <col min="4591" max="4591" width="23.6640625" style="1" customWidth="1"/>
    <col min="4592" max="4592" width="8.44140625" style="1" bestFit="1" customWidth="1"/>
    <col min="4593" max="4593" width="8.44140625" style="1" customWidth="1"/>
    <col min="4594" max="4594" width="6.109375" style="1" customWidth="1"/>
    <col min="4595" max="4595" width="0" style="1" hidden="1" customWidth="1"/>
    <col min="4596" max="4596" width="20.109375" style="1" customWidth="1"/>
    <col min="4597" max="4597" width="5.6640625" style="1" customWidth="1"/>
    <col min="4598" max="4598" width="20.109375" style="1" customWidth="1"/>
    <col min="4599" max="4599" width="5.6640625" style="1" customWidth="1"/>
    <col min="4600" max="4600" width="20.109375" style="1" customWidth="1"/>
    <col min="4601" max="4601" width="5.6640625" style="1" customWidth="1"/>
    <col min="4602" max="4604" width="7.88671875" style="1" customWidth="1"/>
    <col min="4605" max="4605" width="12.44140625" style="1" customWidth="1"/>
    <col min="4606" max="4606" width="0" style="1" hidden="1" customWidth="1"/>
    <col min="4607" max="4607" width="22.33203125" style="1" customWidth="1"/>
    <col min="4608" max="4643" width="0" style="1" hidden="1" customWidth="1"/>
    <col min="4644" max="4664" width="9" style="1"/>
    <col min="4665" max="4665" width="32.6640625" style="1" customWidth="1"/>
    <col min="4666" max="4834" width="9" style="1"/>
    <col min="4835" max="4835" width="3.44140625" style="1" customWidth="1"/>
    <col min="4836" max="4836" width="4" style="1" bestFit="1" customWidth="1"/>
    <col min="4837" max="4837" width="22.109375" style="1" customWidth="1"/>
    <col min="4838" max="4838" width="12.44140625" style="1" customWidth="1"/>
    <col min="4839" max="4839" width="8.88671875" style="1" bestFit="1" customWidth="1"/>
    <col min="4840" max="4840" width="6.44140625" style="1" bestFit="1" customWidth="1"/>
    <col min="4841" max="4841" width="28.109375" style="1" customWidth="1"/>
    <col min="4842" max="4842" width="30.88671875" style="1" customWidth="1"/>
    <col min="4843" max="4843" width="0" style="1" hidden="1" customWidth="1"/>
    <col min="4844" max="4844" width="6.109375" style="1" bestFit="1" customWidth="1"/>
    <col min="4845" max="4845" width="25.88671875" style="1" bestFit="1" customWidth="1"/>
    <col min="4846" max="4846" width="6.109375" style="1" customWidth="1"/>
    <col min="4847" max="4847" width="23.6640625" style="1" customWidth="1"/>
    <col min="4848" max="4848" width="8.44140625" style="1" bestFit="1" customWidth="1"/>
    <col min="4849" max="4849" width="8.44140625" style="1" customWidth="1"/>
    <col min="4850" max="4850" width="6.109375" style="1" customWidth="1"/>
    <col min="4851" max="4851" width="0" style="1" hidden="1" customWidth="1"/>
    <col min="4852" max="4852" width="20.109375" style="1" customWidth="1"/>
    <col min="4853" max="4853" width="5.6640625" style="1" customWidth="1"/>
    <col min="4854" max="4854" width="20.109375" style="1" customWidth="1"/>
    <col min="4855" max="4855" width="5.6640625" style="1" customWidth="1"/>
    <col min="4856" max="4856" width="20.109375" style="1" customWidth="1"/>
    <col min="4857" max="4857" width="5.6640625" style="1" customWidth="1"/>
    <col min="4858" max="4860" width="7.88671875" style="1" customWidth="1"/>
    <col min="4861" max="4861" width="12.44140625" style="1" customWidth="1"/>
    <col min="4862" max="4862" width="0" style="1" hidden="1" customWidth="1"/>
    <col min="4863" max="4863" width="22.33203125" style="1" customWidth="1"/>
    <col min="4864" max="4899" width="0" style="1" hidden="1" customWidth="1"/>
    <col min="4900" max="4920" width="9" style="1"/>
    <col min="4921" max="4921" width="32.6640625" style="1" customWidth="1"/>
    <col min="4922" max="5090" width="9" style="1"/>
    <col min="5091" max="5091" width="3.44140625" style="1" customWidth="1"/>
    <col min="5092" max="5092" width="4" style="1" bestFit="1" customWidth="1"/>
    <col min="5093" max="5093" width="22.109375" style="1" customWidth="1"/>
    <col min="5094" max="5094" width="12.44140625" style="1" customWidth="1"/>
    <col min="5095" max="5095" width="8.88671875" style="1" bestFit="1" customWidth="1"/>
    <col min="5096" max="5096" width="6.44140625" style="1" bestFit="1" customWidth="1"/>
    <col min="5097" max="5097" width="28.109375" style="1" customWidth="1"/>
    <col min="5098" max="5098" width="30.88671875" style="1" customWidth="1"/>
    <col min="5099" max="5099" width="0" style="1" hidden="1" customWidth="1"/>
    <col min="5100" max="5100" width="6.109375" style="1" bestFit="1" customWidth="1"/>
    <col min="5101" max="5101" width="25.88671875" style="1" bestFit="1" customWidth="1"/>
    <col min="5102" max="5102" width="6.109375" style="1" customWidth="1"/>
    <col min="5103" max="5103" width="23.6640625" style="1" customWidth="1"/>
    <col min="5104" max="5104" width="8.44140625" style="1" bestFit="1" customWidth="1"/>
    <col min="5105" max="5105" width="8.44140625" style="1" customWidth="1"/>
    <col min="5106" max="5106" width="6.109375" style="1" customWidth="1"/>
    <col min="5107" max="5107" width="0" style="1" hidden="1" customWidth="1"/>
    <col min="5108" max="5108" width="20.109375" style="1" customWidth="1"/>
    <col min="5109" max="5109" width="5.6640625" style="1" customWidth="1"/>
    <col min="5110" max="5110" width="20.109375" style="1" customWidth="1"/>
    <col min="5111" max="5111" width="5.6640625" style="1" customWidth="1"/>
    <col min="5112" max="5112" width="20.109375" style="1" customWidth="1"/>
    <col min="5113" max="5113" width="5.6640625" style="1" customWidth="1"/>
    <col min="5114" max="5116" width="7.88671875" style="1" customWidth="1"/>
    <col min="5117" max="5117" width="12.44140625" style="1" customWidth="1"/>
    <col min="5118" max="5118" width="0" style="1" hidden="1" customWidth="1"/>
    <col min="5119" max="5119" width="22.33203125" style="1" customWidth="1"/>
    <col min="5120" max="5155" width="0" style="1" hidden="1" customWidth="1"/>
    <col min="5156" max="5176" width="9" style="1"/>
    <col min="5177" max="5177" width="32.6640625" style="1" customWidth="1"/>
    <col min="5178" max="5346" width="9" style="1"/>
    <col min="5347" max="5347" width="3.44140625" style="1" customWidth="1"/>
    <col min="5348" max="5348" width="4" style="1" bestFit="1" customWidth="1"/>
    <col min="5349" max="5349" width="22.109375" style="1" customWidth="1"/>
    <col min="5350" max="5350" width="12.44140625" style="1" customWidth="1"/>
    <col min="5351" max="5351" width="8.88671875" style="1" bestFit="1" customWidth="1"/>
    <col min="5352" max="5352" width="6.44140625" style="1" bestFit="1" customWidth="1"/>
    <col min="5353" max="5353" width="28.109375" style="1" customWidth="1"/>
    <col min="5354" max="5354" width="30.88671875" style="1" customWidth="1"/>
    <col min="5355" max="5355" width="0" style="1" hidden="1" customWidth="1"/>
    <col min="5356" max="5356" width="6.109375" style="1" bestFit="1" customWidth="1"/>
    <col min="5357" max="5357" width="25.88671875" style="1" bestFit="1" customWidth="1"/>
    <col min="5358" max="5358" width="6.109375" style="1" customWidth="1"/>
    <col min="5359" max="5359" width="23.6640625" style="1" customWidth="1"/>
    <col min="5360" max="5360" width="8.44140625" style="1" bestFit="1" customWidth="1"/>
    <col min="5361" max="5361" width="8.44140625" style="1" customWidth="1"/>
    <col min="5362" max="5362" width="6.109375" style="1" customWidth="1"/>
    <col min="5363" max="5363" width="0" style="1" hidden="1" customWidth="1"/>
    <col min="5364" max="5364" width="20.109375" style="1" customWidth="1"/>
    <col min="5365" max="5365" width="5.6640625" style="1" customWidth="1"/>
    <col min="5366" max="5366" width="20.109375" style="1" customWidth="1"/>
    <col min="5367" max="5367" width="5.6640625" style="1" customWidth="1"/>
    <col min="5368" max="5368" width="20.109375" style="1" customWidth="1"/>
    <col min="5369" max="5369" width="5.6640625" style="1" customWidth="1"/>
    <col min="5370" max="5372" width="7.88671875" style="1" customWidth="1"/>
    <col min="5373" max="5373" width="12.44140625" style="1" customWidth="1"/>
    <col min="5374" max="5374" width="0" style="1" hidden="1" customWidth="1"/>
    <col min="5375" max="5375" width="22.33203125" style="1" customWidth="1"/>
    <col min="5376" max="5411" width="0" style="1" hidden="1" customWidth="1"/>
    <col min="5412" max="5432" width="9" style="1"/>
    <col min="5433" max="5433" width="32.6640625" style="1" customWidth="1"/>
    <col min="5434" max="5602" width="9" style="1"/>
    <col min="5603" max="5603" width="3.44140625" style="1" customWidth="1"/>
    <col min="5604" max="5604" width="4" style="1" bestFit="1" customWidth="1"/>
    <col min="5605" max="5605" width="22.109375" style="1" customWidth="1"/>
    <col min="5606" max="5606" width="12.44140625" style="1" customWidth="1"/>
    <col min="5607" max="5607" width="8.88671875" style="1" bestFit="1" customWidth="1"/>
    <col min="5608" max="5608" width="6.44140625" style="1" bestFit="1" customWidth="1"/>
    <col min="5609" max="5609" width="28.109375" style="1" customWidth="1"/>
    <col min="5610" max="5610" width="30.88671875" style="1" customWidth="1"/>
    <col min="5611" max="5611" width="0" style="1" hidden="1" customWidth="1"/>
    <col min="5612" max="5612" width="6.109375" style="1" bestFit="1" customWidth="1"/>
    <col min="5613" max="5613" width="25.88671875" style="1" bestFit="1" customWidth="1"/>
    <col min="5614" max="5614" width="6.109375" style="1" customWidth="1"/>
    <col min="5615" max="5615" width="23.6640625" style="1" customWidth="1"/>
    <col min="5616" max="5616" width="8.44140625" style="1" bestFit="1" customWidth="1"/>
    <col min="5617" max="5617" width="8.44140625" style="1" customWidth="1"/>
    <col min="5618" max="5618" width="6.109375" style="1" customWidth="1"/>
    <col min="5619" max="5619" width="0" style="1" hidden="1" customWidth="1"/>
    <col min="5620" max="5620" width="20.109375" style="1" customWidth="1"/>
    <col min="5621" max="5621" width="5.6640625" style="1" customWidth="1"/>
    <col min="5622" max="5622" width="20.109375" style="1" customWidth="1"/>
    <col min="5623" max="5623" width="5.6640625" style="1" customWidth="1"/>
    <col min="5624" max="5624" width="20.109375" style="1" customWidth="1"/>
    <col min="5625" max="5625" width="5.6640625" style="1" customWidth="1"/>
    <col min="5626" max="5628" width="7.88671875" style="1" customWidth="1"/>
    <col min="5629" max="5629" width="12.44140625" style="1" customWidth="1"/>
    <col min="5630" max="5630" width="0" style="1" hidden="1" customWidth="1"/>
    <col min="5631" max="5631" width="22.33203125" style="1" customWidth="1"/>
    <col min="5632" max="5667" width="0" style="1" hidden="1" customWidth="1"/>
    <col min="5668" max="5688" width="9" style="1"/>
    <col min="5689" max="5689" width="32.6640625" style="1" customWidth="1"/>
    <col min="5690" max="5858" width="9" style="1"/>
    <col min="5859" max="5859" width="3.44140625" style="1" customWidth="1"/>
    <col min="5860" max="5860" width="4" style="1" bestFit="1" customWidth="1"/>
    <col min="5861" max="5861" width="22.109375" style="1" customWidth="1"/>
    <col min="5862" max="5862" width="12.44140625" style="1" customWidth="1"/>
    <col min="5863" max="5863" width="8.88671875" style="1" bestFit="1" customWidth="1"/>
    <col min="5864" max="5864" width="6.44140625" style="1" bestFit="1" customWidth="1"/>
    <col min="5865" max="5865" width="28.109375" style="1" customWidth="1"/>
    <col min="5866" max="5866" width="30.88671875" style="1" customWidth="1"/>
    <col min="5867" max="5867" width="0" style="1" hidden="1" customWidth="1"/>
    <col min="5868" max="5868" width="6.109375" style="1" bestFit="1" customWidth="1"/>
    <col min="5869" max="5869" width="25.88671875" style="1" bestFit="1" customWidth="1"/>
    <col min="5870" max="5870" width="6.109375" style="1" customWidth="1"/>
    <col min="5871" max="5871" width="23.6640625" style="1" customWidth="1"/>
    <col min="5872" max="5872" width="8.44140625" style="1" bestFit="1" customWidth="1"/>
    <col min="5873" max="5873" width="8.44140625" style="1" customWidth="1"/>
    <col min="5874" max="5874" width="6.109375" style="1" customWidth="1"/>
    <col min="5875" max="5875" width="0" style="1" hidden="1" customWidth="1"/>
    <col min="5876" max="5876" width="20.109375" style="1" customWidth="1"/>
    <col min="5877" max="5877" width="5.6640625" style="1" customWidth="1"/>
    <col min="5878" max="5878" width="20.109375" style="1" customWidth="1"/>
    <col min="5879" max="5879" width="5.6640625" style="1" customWidth="1"/>
    <col min="5880" max="5880" width="20.109375" style="1" customWidth="1"/>
    <col min="5881" max="5881" width="5.6640625" style="1" customWidth="1"/>
    <col min="5882" max="5884" width="7.88671875" style="1" customWidth="1"/>
    <col min="5885" max="5885" width="12.44140625" style="1" customWidth="1"/>
    <col min="5886" max="5886" width="0" style="1" hidden="1" customWidth="1"/>
    <col min="5887" max="5887" width="22.33203125" style="1" customWidth="1"/>
    <col min="5888" max="5923" width="0" style="1" hidden="1" customWidth="1"/>
    <col min="5924" max="5944" width="9" style="1"/>
    <col min="5945" max="5945" width="32.6640625" style="1" customWidth="1"/>
    <col min="5946" max="6114" width="9" style="1"/>
    <col min="6115" max="6115" width="3.44140625" style="1" customWidth="1"/>
    <col min="6116" max="6116" width="4" style="1" bestFit="1" customWidth="1"/>
    <col min="6117" max="6117" width="22.109375" style="1" customWidth="1"/>
    <col min="6118" max="6118" width="12.44140625" style="1" customWidth="1"/>
    <col min="6119" max="6119" width="8.88671875" style="1" bestFit="1" customWidth="1"/>
    <col min="6120" max="6120" width="6.44140625" style="1" bestFit="1" customWidth="1"/>
    <col min="6121" max="6121" width="28.109375" style="1" customWidth="1"/>
    <col min="6122" max="6122" width="30.88671875" style="1" customWidth="1"/>
    <col min="6123" max="6123" width="0" style="1" hidden="1" customWidth="1"/>
    <col min="6124" max="6124" width="6.109375" style="1" bestFit="1" customWidth="1"/>
    <col min="6125" max="6125" width="25.88671875" style="1" bestFit="1" customWidth="1"/>
    <col min="6126" max="6126" width="6.109375" style="1" customWidth="1"/>
    <col min="6127" max="6127" width="23.6640625" style="1" customWidth="1"/>
    <col min="6128" max="6128" width="8.44140625" style="1" bestFit="1" customWidth="1"/>
    <col min="6129" max="6129" width="8.44140625" style="1" customWidth="1"/>
    <col min="6130" max="6130" width="6.109375" style="1" customWidth="1"/>
    <col min="6131" max="6131" width="0" style="1" hidden="1" customWidth="1"/>
    <col min="6132" max="6132" width="20.109375" style="1" customWidth="1"/>
    <col min="6133" max="6133" width="5.6640625" style="1" customWidth="1"/>
    <col min="6134" max="6134" width="20.109375" style="1" customWidth="1"/>
    <col min="6135" max="6135" width="5.6640625" style="1" customWidth="1"/>
    <col min="6136" max="6136" width="20.109375" style="1" customWidth="1"/>
    <col min="6137" max="6137" width="5.6640625" style="1" customWidth="1"/>
    <col min="6138" max="6140" width="7.88671875" style="1" customWidth="1"/>
    <col min="6141" max="6141" width="12.44140625" style="1" customWidth="1"/>
    <col min="6142" max="6142" width="0" style="1" hidden="1" customWidth="1"/>
    <col min="6143" max="6143" width="22.33203125" style="1" customWidth="1"/>
    <col min="6144" max="6179" width="0" style="1" hidden="1" customWidth="1"/>
    <col min="6180" max="6200" width="9" style="1"/>
    <col min="6201" max="6201" width="32.6640625" style="1" customWidth="1"/>
    <col min="6202" max="6370" width="9" style="1"/>
    <col min="6371" max="6371" width="3.44140625" style="1" customWidth="1"/>
    <col min="6372" max="6372" width="4" style="1" bestFit="1" customWidth="1"/>
    <col min="6373" max="6373" width="22.109375" style="1" customWidth="1"/>
    <col min="6374" max="6374" width="12.44140625" style="1" customWidth="1"/>
    <col min="6375" max="6375" width="8.88671875" style="1" bestFit="1" customWidth="1"/>
    <col min="6376" max="6376" width="6.44140625" style="1" bestFit="1" customWidth="1"/>
    <col min="6377" max="6377" width="28.109375" style="1" customWidth="1"/>
    <col min="6378" max="6378" width="30.88671875" style="1" customWidth="1"/>
    <col min="6379" max="6379" width="0" style="1" hidden="1" customWidth="1"/>
    <col min="6380" max="6380" width="6.109375" style="1" bestFit="1" customWidth="1"/>
    <col min="6381" max="6381" width="25.88671875" style="1" bestFit="1" customWidth="1"/>
    <col min="6382" max="6382" width="6.109375" style="1" customWidth="1"/>
    <col min="6383" max="6383" width="23.6640625" style="1" customWidth="1"/>
    <col min="6384" max="6384" width="8.44140625" style="1" bestFit="1" customWidth="1"/>
    <col min="6385" max="6385" width="8.44140625" style="1" customWidth="1"/>
    <col min="6386" max="6386" width="6.109375" style="1" customWidth="1"/>
    <col min="6387" max="6387" width="0" style="1" hidden="1" customWidth="1"/>
    <col min="6388" max="6388" width="20.109375" style="1" customWidth="1"/>
    <col min="6389" max="6389" width="5.6640625" style="1" customWidth="1"/>
    <col min="6390" max="6390" width="20.109375" style="1" customWidth="1"/>
    <col min="6391" max="6391" width="5.6640625" style="1" customWidth="1"/>
    <col min="6392" max="6392" width="20.109375" style="1" customWidth="1"/>
    <col min="6393" max="6393" width="5.6640625" style="1" customWidth="1"/>
    <col min="6394" max="6396" width="7.88671875" style="1" customWidth="1"/>
    <col min="6397" max="6397" width="12.44140625" style="1" customWidth="1"/>
    <col min="6398" max="6398" width="0" style="1" hidden="1" customWidth="1"/>
    <col min="6399" max="6399" width="22.33203125" style="1" customWidth="1"/>
    <col min="6400" max="6435" width="0" style="1" hidden="1" customWidth="1"/>
    <col min="6436" max="6456" width="9" style="1"/>
    <col min="6457" max="6457" width="32.6640625" style="1" customWidth="1"/>
    <col min="6458" max="6626" width="9" style="1"/>
    <col min="6627" max="6627" width="3.44140625" style="1" customWidth="1"/>
    <col min="6628" max="6628" width="4" style="1" bestFit="1" customWidth="1"/>
    <col min="6629" max="6629" width="22.109375" style="1" customWidth="1"/>
    <col min="6630" max="6630" width="12.44140625" style="1" customWidth="1"/>
    <col min="6631" max="6631" width="8.88671875" style="1" bestFit="1" customWidth="1"/>
    <col min="6632" max="6632" width="6.44140625" style="1" bestFit="1" customWidth="1"/>
    <col min="6633" max="6633" width="28.109375" style="1" customWidth="1"/>
    <col min="6634" max="6634" width="30.88671875" style="1" customWidth="1"/>
    <col min="6635" max="6635" width="0" style="1" hidden="1" customWidth="1"/>
    <col min="6636" max="6636" width="6.109375" style="1" bestFit="1" customWidth="1"/>
    <col min="6637" max="6637" width="25.88671875" style="1" bestFit="1" customWidth="1"/>
    <col min="6638" max="6638" width="6.109375" style="1" customWidth="1"/>
    <col min="6639" max="6639" width="23.6640625" style="1" customWidth="1"/>
    <col min="6640" max="6640" width="8.44140625" style="1" bestFit="1" customWidth="1"/>
    <col min="6641" max="6641" width="8.44140625" style="1" customWidth="1"/>
    <col min="6642" max="6642" width="6.109375" style="1" customWidth="1"/>
    <col min="6643" max="6643" width="0" style="1" hidden="1" customWidth="1"/>
    <col min="6644" max="6644" width="20.109375" style="1" customWidth="1"/>
    <col min="6645" max="6645" width="5.6640625" style="1" customWidth="1"/>
    <col min="6646" max="6646" width="20.109375" style="1" customWidth="1"/>
    <col min="6647" max="6647" width="5.6640625" style="1" customWidth="1"/>
    <col min="6648" max="6648" width="20.109375" style="1" customWidth="1"/>
    <col min="6649" max="6649" width="5.6640625" style="1" customWidth="1"/>
    <col min="6650" max="6652" width="7.88671875" style="1" customWidth="1"/>
    <col min="6653" max="6653" width="12.44140625" style="1" customWidth="1"/>
    <col min="6654" max="6654" width="0" style="1" hidden="1" customWidth="1"/>
    <col min="6655" max="6655" width="22.33203125" style="1" customWidth="1"/>
    <col min="6656" max="6691" width="0" style="1" hidden="1" customWidth="1"/>
    <col min="6692" max="6712" width="9" style="1"/>
    <col min="6713" max="6713" width="32.6640625" style="1" customWidth="1"/>
    <col min="6714" max="6882" width="9" style="1"/>
    <col min="6883" max="6883" width="3.44140625" style="1" customWidth="1"/>
    <col min="6884" max="6884" width="4" style="1" bestFit="1" customWidth="1"/>
    <col min="6885" max="6885" width="22.109375" style="1" customWidth="1"/>
    <col min="6886" max="6886" width="12.44140625" style="1" customWidth="1"/>
    <col min="6887" max="6887" width="8.88671875" style="1" bestFit="1" customWidth="1"/>
    <col min="6888" max="6888" width="6.44140625" style="1" bestFit="1" customWidth="1"/>
    <col min="6889" max="6889" width="28.109375" style="1" customWidth="1"/>
    <col min="6890" max="6890" width="30.88671875" style="1" customWidth="1"/>
    <col min="6891" max="6891" width="0" style="1" hidden="1" customWidth="1"/>
    <col min="6892" max="6892" width="6.109375" style="1" bestFit="1" customWidth="1"/>
    <col min="6893" max="6893" width="25.88671875" style="1" bestFit="1" customWidth="1"/>
    <col min="6894" max="6894" width="6.109375" style="1" customWidth="1"/>
    <col min="6895" max="6895" width="23.6640625" style="1" customWidth="1"/>
    <col min="6896" max="6896" width="8.44140625" style="1" bestFit="1" customWidth="1"/>
    <col min="6897" max="6897" width="8.44140625" style="1" customWidth="1"/>
    <col min="6898" max="6898" width="6.109375" style="1" customWidth="1"/>
    <col min="6899" max="6899" width="0" style="1" hidden="1" customWidth="1"/>
    <col min="6900" max="6900" width="20.109375" style="1" customWidth="1"/>
    <col min="6901" max="6901" width="5.6640625" style="1" customWidth="1"/>
    <col min="6902" max="6902" width="20.109375" style="1" customWidth="1"/>
    <col min="6903" max="6903" width="5.6640625" style="1" customWidth="1"/>
    <col min="6904" max="6904" width="20.109375" style="1" customWidth="1"/>
    <col min="6905" max="6905" width="5.6640625" style="1" customWidth="1"/>
    <col min="6906" max="6908" width="7.88671875" style="1" customWidth="1"/>
    <col min="6909" max="6909" width="12.44140625" style="1" customWidth="1"/>
    <col min="6910" max="6910" width="0" style="1" hidden="1" customWidth="1"/>
    <col min="6911" max="6911" width="22.33203125" style="1" customWidth="1"/>
    <col min="6912" max="6947" width="0" style="1" hidden="1" customWidth="1"/>
    <col min="6948" max="6968" width="9" style="1"/>
    <col min="6969" max="6969" width="32.6640625" style="1" customWidth="1"/>
    <col min="6970" max="7138" width="9" style="1"/>
    <col min="7139" max="7139" width="3.44140625" style="1" customWidth="1"/>
    <col min="7140" max="7140" width="4" style="1" bestFit="1" customWidth="1"/>
    <col min="7141" max="7141" width="22.109375" style="1" customWidth="1"/>
    <col min="7142" max="7142" width="12.44140625" style="1" customWidth="1"/>
    <col min="7143" max="7143" width="8.88671875" style="1" bestFit="1" customWidth="1"/>
    <col min="7144" max="7144" width="6.44140625" style="1" bestFit="1" customWidth="1"/>
    <col min="7145" max="7145" width="28.109375" style="1" customWidth="1"/>
    <col min="7146" max="7146" width="30.88671875" style="1" customWidth="1"/>
    <col min="7147" max="7147" width="0" style="1" hidden="1" customWidth="1"/>
    <col min="7148" max="7148" width="6.109375" style="1" bestFit="1" customWidth="1"/>
    <col min="7149" max="7149" width="25.88671875" style="1" bestFit="1" customWidth="1"/>
    <col min="7150" max="7150" width="6.109375" style="1" customWidth="1"/>
    <col min="7151" max="7151" width="23.6640625" style="1" customWidth="1"/>
    <col min="7152" max="7152" width="8.44140625" style="1" bestFit="1" customWidth="1"/>
    <col min="7153" max="7153" width="8.44140625" style="1" customWidth="1"/>
    <col min="7154" max="7154" width="6.109375" style="1" customWidth="1"/>
    <col min="7155" max="7155" width="0" style="1" hidden="1" customWidth="1"/>
    <col min="7156" max="7156" width="20.109375" style="1" customWidth="1"/>
    <col min="7157" max="7157" width="5.6640625" style="1" customWidth="1"/>
    <col min="7158" max="7158" width="20.109375" style="1" customWidth="1"/>
    <col min="7159" max="7159" width="5.6640625" style="1" customWidth="1"/>
    <col min="7160" max="7160" width="20.109375" style="1" customWidth="1"/>
    <col min="7161" max="7161" width="5.6640625" style="1" customWidth="1"/>
    <col min="7162" max="7164" width="7.88671875" style="1" customWidth="1"/>
    <col min="7165" max="7165" width="12.44140625" style="1" customWidth="1"/>
    <col min="7166" max="7166" width="0" style="1" hidden="1" customWidth="1"/>
    <col min="7167" max="7167" width="22.33203125" style="1" customWidth="1"/>
    <col min="7168" max="7203" width="0" style="1" hidden="1" customWidth="1"/>
    <col min="7204" max="7224" width="9" style="1"/>
    <col min="7225" max="7225" width="32.6640625" style="1" customWidth="1"/>
    <col min="7226" max="7394" width="9" style="1"/>
    <col min="7395" max="7395" width="3.44140625" style="1" customWidth="1"/>
    <col min="7396" max="7396" width="4" style="1" bestFit="1" customWidth="1"/>
    <col min="7397" max="7397" width="22.109375" style="1" customWidth="1"/>
    <col min="7398" max="7398" width="12.44140625" style="1" customWidth="1"/>
    <col min="7399" max="7399" width="8.88671875" style="1" bestFit="1" customWidth="1"/>
    <col min="7400" max="7400" width="6.44140625" style="1" bestFit="1" customWidth="1"/>
    <col min="7401" max="7401" width="28.109375" style="1" customWidth="1"/>
    <col min="7402" max="7402" width="30.88671875" style="1" customWidth="1"/>
    <col min="7403" max="7403" width="0" style="1" hidden="1" customWidth="1"/>
    <col min="7404" max="7404" width="6.109375" style="1" bestFit="1" customWidth="1"/>
    <col min="7405" max="7405" width="25.88671875" style="1" bestFit="1" customWidth="1"/>
    <col min="7406" max="7406" width="6.109375" style="1" customWidth="1"/>
    <col min="7407" max="7407" width="23.6640625" style="1" customWidth="1"/>
    <col min="7408" max="7408" width="8.44140625" style="1" bestFit="1" customWidth="1"/>
    <col min="7409" max="7409" width="8.44140625" style="1" customWidth="1"/>
    <col min="7410" max="7410" width="6.109375" style="1" customWidth="1"/>
    <col min="7411" max="7411" width="0" style="1" hidden="1" customWidth="1"/>
    <col min="7412" max="7412" width="20.109375" style="1" customWidth="1"/>
    <col min="7413" max="7413" width="5.6640625" style="1" customWidth="1"/>
    <col min="7414" max="7414" width="20.109375" style="1" customWidth="1"/>
    <col min="7415" max="7415" width="5.6640625" style="1" customWidth="1"/>
    <col min="7416" max="7416" width="20.109375" style="1" customWidth="1"/>
    <col min="7417" max="7417" width="5.6640625" style="1" customWidth="1"/>
    <col min="7418" max="7420" width="7.88671875" style="1" customWidth="1"/>
    <col min="7421" max="7421" width="12.44140625" style="1" customWidth="1"/>
    <col min="7422" max="7422" width="0" style="1" hidden="1" customWidth="1"/>
    <col min="7423" max="7423" width="22.33203125" style="1" customWidth="1"/>
    <col min="7424" max="7459" width="0" style="1" hidden="1" customWidth="1"/>
    <col min="7460" max="7480" width="9" style="1"/>
    <col min="7481" max="7481" width="32.6640625" style="1" customWidth="1"/>
    <col min="7482" max="7650" width="9" style="1"/>
    <col min="7651" max="7651" width="3.44140625" style="1" customWidth="1"/>
    <col min="7652" max="7652" width="4" style="1" bestFit="1" customWidth="1"/>
    <col min="7653" max="7653" width="22.109375" style="1" customWidth="1"/>
    <col min="7654" max="7654" width="12.44140625" style="1" customWidth="1"/>
    <col min="7655" max="7655" width="8.88671875" style="1" bestFit="1" customWidth="1"/>
    <col min="7656" max="7656" width="6.44140625" style="1" bestFit="1" customWidth="1"/>
    <col min="7657" max="7657" width="28.109375" style="1" customWidth="1"/>
    <col min="7658" max="7658" width="30.88671875" style="1" customWidth="1"/>
    <col min="7659" max="7659" width="0" style="1" hidden="1" customWidth="1"/>
    <col min="7660" max="7660" width="6.109375" style="1" bestFit="1" customWidth="1"/>
    <col min="7661" max="7661" width="25.88671875" style="1" bestFit="1" customWidth="1"/>
    <col min="7662" max="7662" width="6.109375" style="1" customWidth="1"/>
    <col min="7663" max="7663" width="23.6640625" style="1" customWidth="1"/>
    <col min="7664" max="7664" width="8.44140625" style="1" bestFit="1" customWidth="1"/>
    <col min="7665" max="7665" width="8.44140625" style="1" customWidth="1"/>
    <col min="7666" max="7666" width="6.109375" style="1" customWidth="1"/>
    <col min="7667" max="7667" width="0" style="1" hidden="1" customWidth="1"/>
    <col min="7668" max="7668" width="20.109375" style="1" customWidth="1"/>
    <col min="7669" max="7669" width="5.6640625" style="1" customWidth="1"/>
    <col min="7670" max="7670" width="20.109375" style="1" customWidth="1"/>
    <col min="7671" max="7671" width="5.6640625" style="1" customWidth="1"/>
    <col min="7672" max="7672" width="20.109375" style="1" customWidth="1"/>
    <col min="7673" max="7673" width="5.6640625" style="1" customWidth="1"/>
    <col min="7674" max="7676" width="7.88671875" style="1" customWidth="1"/>
    <col min="7677" max="7677" width="12.44140625" style="1" customWidth="1"/>
    <col min="7678" max="7678" width="0" style="1" hidden="1" customWidth="1"/>
    <col min="7679" max="7679" width="22.33203125" style="1" customWidth="1"/>
    <col min="7680" max="7715" width="0" style="1" hidden="1" customWidth="1"/>
    <col min="7716" max="7736" width="9" style="1"/>
    <col min="7737" max="7737" width="32.6640625" style="1" customWidth="1"/>
    <col min="7738" max="7906" width="9" style="1"/>
    <col min="7907" max="7907" width="3.44140625" style="1" customWidth="1"/>
    <col min="7908" max="7908" width="4" style="1" bestFit="1" customWidth="1"/>
    <col min="7909" max="7909" width="22.109375" style="1" customWidth="1"/>
    <col min="7910" max="7910" width="12.44140625" style="1" customWidth="1"/>
    <col min="7911" max="7911" width="8.88671875" style="1" bestFit="1" customWidth="1"/>
    <col min="7912" max="7912" width="6.44140625" style="1" bestFit="1" customWidth="1"/>
    <col min="7913" max="7913" width="28.109375" style="1" customWidth="1"/>
    <col min="7914" max="7914" width="30.88671875" style="1" customWidth="1"/>
    <col min="7915" max="7915" width="0" style="1" hidden="1" customWidth="1"/>
    <col min="7916" max="7916" width="6.109375" style="1" bestFit="1" customWidth="1"/>
    <col min="7917" max="7917" width="25.88671875" style="1" bestFit="1" customWidth="1"/>
    <col min="7918" max="7918" width="6.109375" style="1" customWidth="1"/>
    <col min="7919" max="7919" width="23.6640625" style="1" customWidth="1"/>
    <col min="7920" max="7920" width="8.44140625" style="1" bestFit="1" customWidth="1"/>
    <col min="7921" max="7921" width="8.44140625" style="1" customWidth="1"/>
    <col min="7922" max="7922" width="6.109375" style="1" customWidth="1"/>
    <col min="7923" max="7923" width="0" style="1" hidden="1" customWidth="1"/>
    <col min="7924" max="7924" width="20.109375" style="1" customWidth="1"/>
    <col min="7925" max="7925" width="5.6640625" style="1" customWidth="1"/>
    <col min="7926" max="7926" width="20.109375" style="1" customWidth="1"/>
    <col min="7927" max="7927" width="5.6640625" style="1" customWidth="1"/>
    <col min="7928" max="7928" width="20.109375" style="1" customWidth="1"/>
    <col min="7929" max="7929" width="5.6640625" style="1" customWidth="1"/>
    <col min="7930" max="7932" width="7.88671875" style="1" customWidth="1"/>
    <col min="7933" max="7933" width="12.44140625" style="1" customWidth="1"/>
    <col min="7934" max="7934" width="0" style="1" hidden="1" customWidth="1"/>
    <col min="7935" max="7935" width="22.33203125" style="1" customWidth="1"/>
    <col min="7936" max="7971" width="0" style="1" hidden="1" customWidth="1"/>
    <col min="7972" max="7992" width="9" style="1"/>
    <col min="7993" max="7993" width="32.6640625" style="1" customWidth="1"/>
    <col min="7994" max="8162" width="9" style="1"/>
    <col min="8163" max="8163" width="3.44140625" style="1" customWidth="1"/>
    <col min="8164" max="8164" width="4" style="1" bestFit="1" customWidth="1"/>
    <col min="8165" max="8165" width="22.109375" style="1" customWidth="1"/>
    <col min="8166" max="8166" width="12.44140625" style="1" customWidth="1"/>
    <col min="8167" max="8167" width="8.88671875" style="1" bestFit="1" customWidth="1"/>
    <col min="8168" max="8168" width="6.44140625" style="1" bestFit="1" customWidth="1"/>
    <col min="8169" max="8169" width="28.109375" style="1" customWidth="1"/>
    <col min="8170" max="8170" width="30.88671875" style="1" customWidth="1"/>
    <col min="8171" max="8171" width="0" style="1" hidden="1" customWidth="1"/>
    <col min="8172" max="8172" width="6.109375" style="1" bestFit="1" customWidth="1"/>
    <col min="8173" max="8173" width="25.88671875" style="1" bestFit="1" customWidth="1"/>
    <col min="8174" max="8174" width="6.109375" style="1" customWidth="1"/>
    <col min="8175" max="8175" width="23.6640625" style="1" customWidth="1"/>
    <col min="8176" max="8176" width="8.44140625" style="1" bestFit="1" customWidth="1"/>
    <col min="8177" max="8177" width="8.44140625" style="1" customWidth="1"/>
    <col min="8178" max="8178" width="6.109375" style="1" customWidth="1"/>
    <col min="8179" max="8179" width="0" style="1" hidden="1" customWidth="1"/>
    <col min="8180" max="8180" width="20.109375" style="1" customWidth="1"/>
    <col min="8181" max="8181" width="5.6640625" style="1" customWidth="1"/>
    <col min="8182" max="8182" width="20.109375" style="1" customWidth="1"/>
    <col min="8183" max="8183" width="5.6640625" style="1" customWidth="1"/>
    <col min="8184" max="8184" width="20.109375" style="1" customWidth="1"/>
    <col min="8185" max="8185" width="5.6640625" style="1" customWidth="1"/>
    <col min="8186" max="8188" width="7.88671875" style="1" customWidth="1"/>
    <col min="8189" max="8189" width="12.44140625" style="1" customWidth="1"/>
    <col min="8190" max="8190" width="0" style="1" hidden="1" customWidth="1"/>
    <col min="8191" max="8191" width="22.33203125" style="1" customWidth="1"/>
    <col min="8192" max="8227" width="0" style="1" hidden="1" customWidth="1"/>
    <col min="8228" max="8248" width="9" style="1"/>
    <col min="8249" max="8249" width="32.6640625" style="1" customWidth="1"/>
    <col min="8250" max="8418" width="9" style="1"/>
    <col min="8419" max="8419" width="3.44140625" style="1" customWidth="1"/>
    <col min="8420" max="8420" width="4" style="1" bestFit="1" customWidth="1"/>
    <col min="8421" max="8421" width="22.109375" style="1" customWidth="1"/>
    <col min="8422" max="8422" width="12.44140625" style="1" customWidth="1"/>
    <col min="8423" max="8423" width="8.88671875" style="1" bestFit="1" customWidth="1"/>
    <col min="8424" max="8424" width="6.44140625" style="1" bestFit="1" customWidth="1"/>
    <col min="8425" max="8425" width="28.109375" style="1" customWidth="1"/>
    <col min="8426" max="8426" width="30.88671875" style="1" customWidth="1"/>
    <col min="8427" max="8427" width="0" style="1" hidden="1" customWidth="1"/>
    <col min="8428" max="8428" width="6.109375" style="1" bestFit="1" customWidth="1"/>
    <col min="8429" max="8429" width="25.88671875" style="1" bestFit="1" customWidth="1"/>
    <col min="8430" max="8430" width="6.109375" style="1" customWidth="1"/>
    <col min="8431" max="8431" width="23.6640625" style="1" customWidth="1"/>
    <col min="8432" max="8432" width="8.44140625" style="1" bestFit="1" customWidth="1"/>
    <col min="8433" max="8433" width="8.44140625" style="1" customWidth="1"/>
    <col min="8434" max="8434" width="6.109375" style="1" customWidth="1"/>
    <col min="8435" max="8435" width="0" style="1" hidden="1" customWidth="1"/>
    <col min="8436" max="8436" width="20.109375" style="1" customWidth="1"/>
    <col min="8437" max="8437" width="5.6640625" style="1" customWidth="1"/>
    <col min="8438" max="8438" width="20.109375" style="1" customWidth="1"/>
    <col min="8439" max="8439" width="5.6640625" style="1" customWidth="1"/>
    <col min="8440" max="8440" width="20.109375" style="1" customWidth="1"/>
    <col min="8441" max="8441" width="5.6640625" style="1" customWidth="1"/>
    <col min="8442" max="8444" width="7.88671875" style="1" customWidth="1"/>
    <col min="8445" max="8445" width="12.44140625" style="1" customWidth="1"/>
    <col min="8446" max="8446" width="0" style="1" hidden="1" customWidth="1"/>
    <col min="8447" max="8447" width="22.33203125" style="1" customWidth="1"/>
    <col min="8448" max="8483" width="0" style="1" hidden="1" customWidth="1"/>
    <col min="8484" max="8504" width="9" style="1"/>
    <col min="8505" max="8505" width="32.6640625" style="1" customWidth="1"/>
    <col min="8506" max="8674" width="9" style="1"/>
    <col min="8675" max="8675" width="3.44140625" style="1" customWidth="1"/>
    <col min="8676" max="8676" width="4" style="1" bestFit="1" customWidth="1"/>
    <col min="8677" max="8677" width="22.109375" style="1" customWidth="1"/>
    <col min="8678" max="8678" width="12.44140625" style="1" customWidth="1"/>
    <col min="8679" max="8679" width="8.88671875" style="1" bestFit="1" customWidth="1"/>
    <col min="8680" max="8680" width="6.44140625" style="1" bestFit="1" customWidth="1"/>
    <col min="8681" max="8681" width="28.109375" style="1" customWidth="1"/>
    <col min="8682" max="8682" width="30.88671875" style="1" customWidth="1"/>
    <col min="8683" max="8683" width="0" style="1" hidden="1" customWidth="1"/>
    <col min="8684" max="8684" width="6.109375" style="1" bestFit="1" customWidth="1"/>
    <col min="8685" max="8685" width="25.88671875" style="1" bestFit="1" customWidth="1"/>
    <col min="8686" max="8686" width="6.109375" style="1" customWidth="1"/>
    <col min="8687" max="8687" width="23.6640625" style="1" customWidth="1"/>
    <col min="8688" max="8688" width="8.44140625" style="1" bestFit="1" customWidth="1"/>
    <col min="8689" max="8689" width="8.44140625" style="1" customWidth="1"/>
    <col min="8690" max="8690" width="6.109375" style="1" customWidth="1"/>
    <col min="8691" max="8691" width="0" style="1" hidden="1" customWidth="1"/>
    <col min="8692" max="8692" width="20.109375" style="1" customWidth="1"/>
    <col min="8693" max="8693" width="5.6640625" style="1" customWidth="1"/>
    <col min="8694" max="8694" width="20.109375" style="1" customWidth="1"/>
    <col min="8695" max="8695" width="5.6640625" style="1" customWidth="1"/>
    <col min="8696" max="8696" width="20.109375" style="1" customWidth="1"/>
    <col min="8697" max="8697" width="5.6640625" style="1" customWidth="1"/>
    <col min="8698" max="8700" width="7.88671875" style="1" customWidth="1"/>
    <col min="8701" max="8701" width="12.44140625" style="1" customWidth="1"/>
    <col min="8702" max="8702" width="0" style="1" hidden="1" customWidth="1"/>
    <col min="8703" max="8703" width="22.33203125" style="1" customWidth="1"/>
    <col min="8704" max="8739" width="0" style="1" hidden="1" customWidth="1"/>
    <col min="8740" max="8760" width="9" style="1"/>
    <col min="8761" max="8761" width="32.6640625" style="1" customWidth="1"/>
    <col min="8762" max="8930" width="9" style="1"/>
    <col min="8931" max="8931" width="3.44140625" style="1" customWidth="1"/>
    <col min="8932" max="8932" width="4" style="1" bestFit="1" customWidth="1"/>
    <col min="8933" max="8933" width="22.109375" style="1" customWidth="1"/>
    <col min="8934" max="8934" width="12.44140625" style="1" customWidth="1"/>
    <col min="8935" max="8935" width="8.88671875" style="1" bestFit="1" customWidth="1"/>
    <col min="8936" max="8936" width="6.44140625" style="1" bestFit="1" customWidth="1"/>
    <col min="8937" max="8937" width="28.109375" style="1" customWidth="1"/>
    <col min="8938" max="8938" width="30.88671875" style="1" customWidth="1"/>
    <col min="8939" max="8939" width="0" style="1" hidden="1" customWidth="1"/>
    <col min="8940" max="8940" width="6.109375" style="1" bestFit="1" customWidth="1"/>
    <col min="8941" max="8941" width="25.88671875" style="1" bestFit="1" customWidth="1"/>
    <col min="8942" max="8942" width="6.109375" style="1" customWidth="1"/>
    <col min="8943" max="8943" width="23.6640625" style="1" customWidth="1"/>
    <col min="8944" max="8944" width="8.44140625" style="1" bestFit="1" customWidth="1"/>
    <col min="8945" max="8945" width="8.44140625" style="1" customWidth="1"/>
    <col min="8946" max="8946" width="6.109375" style="1" customWidth="1"/>
    <col min="8947" max="8947" width="0" style="1" hidden="1" customWidth="1"/>
    <col min="8948" max="8948" width="20.109375" style="1" customWidth="1"/>
    <col min="8949" max="8949" width="5.6640625" style="1" customWidth="1"/>
    <col min="8950" max="8950" width="20.109375" style="1" customWidth="1"/>
    <col min="8951" max="8951" width="5.6640625" style="1" customWidth="1"/>
    <col min="8952" max="8952" width="20.109375" style="1" customWidth="1"/>
    <col min="8953" max="8953" width="5.6640625" style="1" customWidth="1"/>
    <col min="8954" max="8956" width="7.88671875" style="1" customWidth="1"/>
    <col min="8957" max="8957" width="12.44140625" style="1" customWidth="1"/>
    <col min="8958" max="8958" width="0" style="1" hidden="1" customWidth="1"/>
    <col min="8959" max="8959" width="22.33203125" style="1" customWidth="1"/>
    <col min="8960" max="8995" width="0" style="1" hidden="1" customWidth="1"/>
    <col min="8996" max="9016" width="9" style="1"/>
    <col min="9017" max="9017" width="32.6640625" style="1" customWidth="1"/>
    <col min="9018" max="9186" width="9" style="1"/>
    <col min="9187" max="9187" width="3.44140625" style="1" customWidth="1"/>
    <col min="9188" max="9188" width="4" style="1" bestFit="1" customWidth="1"/>
    <col min="9189" max="9189" width="22.109375" style="1" customWidth="1"/>
    <col min="9190" max="9190" width="12.44140625" style="1" customWidth="1"/>
    <col min="9191" max="9191" width="8.88671875" style="1" bestFit="1" customWidth="1"/>
    <col min="9192" max="9192" width="6.44140625" style="1" bestFit="1" customWidth="1"/>
    <col min="9193" max="9193" width="28.109375" style="1" customWidth="1"/>
    <col min="9194" max="9194" width="30.88671875" style="1" customWidth="1"/>
    <col min="9195" max="9195" width="0" style="1" hidden="1" customWidth="1"/>
    <col min="9196" max="9196" width="6.109375" style="1" bestFit="1" customWidth="1"/>
    <col min="9197" max="9197" width="25.88671875" style="1" bestFit="1" customWidth="1"/>
    <col min="9198" max="9198" width="6.109375" style="1" customWidth="1"/>
    <col min="9199" max="9199" width="23.6640625" style="1" customWidth="1"/>
    <col min="9200" max="9200" width="8.44140625" style="1" bestFit="1" customWidth="1"/>
    <col min="9201" max="9201" width="8.44140625" style="1" customWidth="1"/>
    <col min="9202" max="9202" width="6.109375" style="1" customWidth="1"/>
    <col min="9203" max="9203" width="0" style="1" hidden="1" customWidth="1"/>
    <col min="9204" max="9204" width="20.109375" style="1" customWidth="1"/>
    <col min="9205" max="9205" width="5.6640625" style="1" customWidth="1"/>
    <col min="9206" max="9206" width="20.109375" style="1" customWidth="1"/>
    <col min="9207" max="9207" width="5.6640625" style="1" customWidth="1"/>
    <col min="9208" max="9208" width="20.109375" style="1" customWidth="1"/>
    <col min="9209" max="9209" width="5.6640625" style="1" customWidth="1"/>
    <col min="9210" max="9212" width="7.88671875" style="1" customWidth="1"/>
    <col min="9213" max="9213" width="12.44140625" style="1" customWidth="1"/>
    <col min="9214" max="9214" width="0" style="1" hidden="1" customWidth="1"/>
    <col min="9215" max="9215" width="22.33203125" style="1" customWidth="1"/>
    <col min="9216" max="9251" width="0" style="1" hidden="1" customWidth="1"/>
    <col min="9252" max="9272" width="9" style="1"/>
    <col min="9273" max="9273" width="32.6640625" style="1" customWidth="1"/>
    <col min="9274" max="9442" width="9" style="1"/>
    <col min="9443" max="9443" width="3.44140625" style="1" customWidth="1"/>
    <col min="9444" max="9444" width="4" style="1" bestFit="1" customWidth="1"/>
    <col min="9445" max="9445" width="22.109375" style="1" customWidth="1"/>
    <col min="9446" max="9446" width="12.44140625" style="1" customWidth="1"/>
    <col min="9447" max="9447" width="8.88671875" style="1" bestFit="1" customWidth="1"/>
    <col min="9448" max="9448" width="6.44140625" style="1" bestFit="1" customWidth="1"/>
    <col min="9449" max="9449" width="28.109375" style="1" customWidth="1"/>
    <col min="9450" max="9450" width="30.88671875" style="1" customWidth="1"/>
    <col min="9451" max="9451" width="0" style="1" hidden="1" customWidth="1"/>
    <col min="9452" max="9452" width="6.109375" style="1" bestFit="1" customWidth="1"/>
    <col min="9453" max="9453" width="25.88671875" style="1" bestFit="1" customWidth="1"/>
    <col min="9454" max="9454" width="6.109375" style="1" customWidth="1"/>
    <col min="9455" max="9455" width="23.6640625" style="1" customWidth="1"/>
    <col min="9456" max="9456" width="8.44140625" style="1" bestFit="1" customWidth="1"/>
    <col min="9457" max="9457" width="8.44140625" style="1" customWidth="1"/>
    <col min="9458" max="9458" width="6.109375" style="1" customWidth="1"/>
    <col min="9459" max="9459" width="0" style="1" hidden="1" customWidth="1"/>
    <col min="9460" max="9460" width="20.109375" style="1" customWidth="1"/>
    <col min="9461" max="9461" width="5.6640625" style="1" customWidth="1"/>
    <col min="9462" max="9462" width="20.109375" style="1" customWidth="1"/>
    <col min="9463" max="9463" width="5.6640625" style="1" customWidth="1"/>
    <col min="9464" max="9464" width="20.109375" style="1" customWidth="1"/>
    <col min="9465" max="9465" width="5.6640625" style="1" customWidth="1"/>
    <col min="9466" max="9468" width="7.88671875" style="1" customWidth="1"/>
    <col min="9469" max="9469" width="12.44140625" style="1" customWidth="1"/>
    <col min="9470" max="9470" width="0" style="1" hidden="1" customWidth="1"/>
    <col min="9471" max="9471" width="22.33203125" style="1" customWidth="1"/>
    <col min="9472" max="9507" width="0" style="1" hidden="1" customWidth="1"/>
    <col min="9508" max="9528" width="9" style="1"/>
    <col min="9529" max="9529" width="32.6640625" style="1" customWidth="1"/>
    <col min="9530" max="9698" width="9" style="1"/>
    <col min="9699" max="9699" width="3.44140625" style="1" customWidth="1"/>
    <col min="9700" max="9700" width="4" style="1" bestFit="1" customWidth="1"/>
    <col min="9701" max="9701" width="22.109375" style="1" customWidth="1"/>
    <col min="9702" max="9702" width="12.44140625" style="1" customWidth="1"/>
    <col min="9703" max="9703" width="8.88671875" style="1" bestFit="1" customWidth="1"/>
    <col min="9704" max="9704" width="6.44140625" style="1" bestFit="1" customWidth="1"/>
    <col min="9705" max="9705" width="28.109375" style="1" customWidth="1"/>
    <col min="9706" max="9706" width="30.88671875" style="1" customWidth="1"/>
    <col min="9707" max="9707" width="0" style="1" hidden="1" customWidth="1"/>
    <col min="9708" max="9708" width="6.109375" style="1" bestFit="1" customWidth="1"/>
    <col min="9709" max="9709" width="25.88671875" style="1" bestFit="1" customWidth="1"/>
    <col min="9710" max="9710" width="6.109375" style="1" customWidth="1"/>
    <col min="9711" max="9711" width="23.6640625" style="1" customWidth="1"/>
    <col min="9712" max="9712" width="8.44140625" style="1" bestFit="1" customWidth="1"/>
    <col min="9713" max="9713" width="8.44140625" style="1" customWidth="1"/>
    <col min="9714" max="9714" width="6.109375" style="1" customWidth="1"/>
    <col min="9715" max="9715" width="0" style="1" hidden="1" customWidth="1"/>
    <col min="9716" max="9716" width="20.109375" style="1" customWidth="1"/>
    <col min="9717" max="9717" width="5.6640625" style="1" customWidth="1"/>
    <col min="9718" max="9718" width="20.109375" style="1" customWidth="1"/>
    <col min="9719" max="9719" width="5.6640625" style="1" customWidth="1"/>
    <col min="9720" max="9720" width="20.109375" style="1" customWidth="1"/>
    <col min="9721" max="9721" width="5.6640625" style="1" customWidth="1"/>
    <col min="9722" max="9724" width="7.88671875" style="1" customWidth="1"/>
    <col min="9725" max="9725" width="12.44140625" style="1" customWidth="1"/>
    <col min="9726" max="9726" width="0" style="1" hidden="1" customWidth="1"/>
    <col min="9727" max="9727" width="22.33203125" style="1" customWidth="1"/>
    <col min="9728" max="9763" width="0" style="1" hidden="1" customWidth="1"/>
    <col min="9764" max="9784" width="9" style="1"/>
    <col min="9785" max="9785" width="32.6640625" style="1" customWidth="1"/>
    <col min="9786" max="9954" width="9" style="1"/>
    <col min="9955" max="9955" width="3.44140625" style="1" customWidth="1"/>
    <col min="9956" max="9956" width="4" style="1" bestFit="1" customWidth="1"/>
    <col min="9957" max="9957" width="22.109375" style="1" customWidth="1"/>
    <col min="9958" max="9958" width="12.44140625" style="1" customWidth="1"/>
    <col min="9959" max="9959" width="8.88671875" style="1" bestFit="1" customWidth="1"/>
    <col min="9960" max="9960" width="6.44140625" style="1" bestFit="1" customWidth="1"/>
    <col min="9961" max="9961" width="28.109375" style="1" customWidth="1"/>
    <col min="9962" max="9962" width="30.88671875" style="1" customWidth="1"/>
    <col min="9963" max="9963" width="0" style="1" hidden="1" customWidth="1"/>
    <col min="9964" max="9964" width="6.109375" style="1" bestFit="1" customWidth="1"/>
    <col min="9965" max="9965" width="25.88671875" style="1" bestFit="1" customWidth="1"/>
    <col min="9966" max="9966" width="6.109375" style="1" customWidth="1"/>
    <col min="9967" max="9967" width="23.6640625" style="1" customWidth="1"/>
    <col min="9968" max="9968" width="8.44140625" style="1" bestFit="1" customWidth="1"/>
    <col min="9969" max="9969" width="8.44140625" style="1" customWidth="1"/>
    <col min="9970" max="9970" width="6.109375" style="1" customWidth="1"/>
    <col min="9971" max="9971" width="0" style="1" hidden="1" customWidth="1"/>
    <col min="9972" max="9972" width="20.109375" style="1" customWidth="1"/>
    <col min="9973" max="9973" width="5.6640625" style="1" customWidth="1"/>
    <col min="9974" max="9974" width="20.109375" style="1" customWidth="1"/>
    <col min="9975" max="9975" width="5.6640625" style="1" customWidth="1"/>
    <col min="9976" max="9976" width="20.109375" style="1" customWidth="1"/>
    <col min="9977" max="9977" width="5.6640625" style="1" customWidth="1"/>
    <col min="9978" max="9980" width="7.88671875" style="1" customWidth="1"/>
    <col min="9981" max="9981" width="12.44140625" style="1" customWidth="1"/>
    <col min="9982" max="9982" width="0" style="1" hidden="1" customWidth="1"/>
    <col min="9983" max="9983" width="22.33203125" style="1" customWidth="1"/>
    <col min="9984" max="10019" width="0" style="1" hidden="1" customWidth="1"/>
    <col min="10020" max="10040" width="9" style="1"/>
    <col min="10041" max="10041" width="32.6640625" style="1" customWidth="1"/>
    <col min="10042" max="10210" width="9" style="1"/>
    <col min="10211" max="10211" width="3.44140625" style="1" customWidth="1"/>
    <col min="10212" max="10212" width="4" style="1" bestFit="1" customWidth="1"/>
    <col min="10213" max="10213" width="22.109375" style="1" customWidth="1"/>
    <col min="10214" max="10214" width="12.44140625" style="1" customWidth="1"/>
    <col min="10215" max="10215" width="8.88671875" style="1" bestFit="1" customWidth="1"/>
    <col min="10216" max="10216" width="6.44140625" style="1" bestFit="1" customWidth="1"/>
    <col min="10217" max="10217" width="28.109375" style="1" customWidth="1"/>
    <col min="10218" max="10218" width="30.88671875" style="1" customWidth="1"/>
    <col min="10219" max="10219" width="0" style="1" hidden="1" customWidth="1"/>
    <col min="10220" max="10220" width="6.109375" style="1" bestFit="1" customWidth="1"/>
    <col min="10221" max="10221" width="25.88671875" style="1" bestFit="1" customWidth="1"/>
    <col min="10222" max="10222" width="6.109375" style="1" customWidth="1"/>
    <col min="10223" max="10223" width="23.6640625" style="1" customWidth="1"/>
    <col min="10224" max="10224" width="8.44140625" style="1" bestFit="1" customWidth="1"/>
    <col min="10225" max="10225" width="8.44140625" style="1" customWidth="1"/>
    <col min="10226" max="10226" width="6.109375" style="1" customWidth="1"/>
    <col min="10227" max="10227" width="0" style="1" hidden="1" customWidth="1"/>
    <col min="10228" max="10228" width="20.109375" style="1" customWidth="1"/>
    <col min="10229" max="10229" width="5.6640625" style="1" customWidth="1"/>
    <col min="10230" max="10230" width="20.109375" style="1" customWidth="1"/>
    <col min="10231" max="10231" width="5.6640625" style="1" customWidth="1"/>
    <col min="10232" max="10232" width="20.109375" style="1" customWidth="1"/>
    <col min="10233" max="10233" width="5.6640625" style="1" customWidth="1"/>
    <col min="10234" max="10236" width="7.88671875" style="1" customWidth="1"/>
    <col min="10237" max="10237" width="12.44140625" style="1" customWidth="1"/>
    <col min="10238" max="10238" width="0" style="1" hidden="1" customWidth="1"/>
    <col min="10239" max="10239" width="22.33203125" style="1" customWidth="1"/>
    <col min="10240" max="10275" width="0" style="1" hidden="1" customWidth="1"/>
    <col min="10276" max="10296" width="9" style="1"/>
    <col min="10297" max="10297" width="32.6640625" style="1" customWidth="1"/>
    <col min="10298" max="10466" width="9" style="1"/>
    <col min="10467" max="10467" width="3.44140625" style="1" customWidth="1"/>
    <col min="10468" max="10468" width="4" style="1" bestFit="1" customWidth="1"/>
    <col min="10469" max="10469" width="22.109375" style="1" customWidth="1"/>
    <col min="10470" max="10470" width="12.44140625" style="1" customWidth="1"/>
    <col min="10471" max="10471" width="8.88671875" style="1" bestFit="1" customWidth="1"/>
    <col min="10472" max="10472" width="6.44140625" style="1" bestFit="1" customWidth="1"/>
    <col min="10473" max="10473" width="28.109375" style="1" customWidth="1"/>
    <col min="10474" max="10474" width="30.88671875" style="1" customWidth="1"/>
    <col min="10475" max="10475" width="0" style="1" hidden="1" customWidth="1"/>
    <col min="10476" max="10476" width="6.109375" style="1" bestFit="1" customWidth="1"/>
    <col min="10477" max="10477" width="25.88671875" style="1" bestFit="1" customWidth="1"/>
    <col min="10478" max="10478" width="6.109375" style="1" customWidth="1"/>
    <col min="10479" max="10479" width="23.6640625" style="1" customWidth="1"/>
    <col min="10480" max="10480" width="8.44140625" style="1" bestFit="1" customWidth="1"/>
    <col min="10481" max="10481" width="8.44140625" style="1" customWidth="1"/>
    <col min="10482" max="10482" width="6.109375" style="1" customWidth="1"/>
    <col min="10483" max="10483" width="0" style="1" hidden="1" customWidth="1"/>
    <col min="10484" max="10484" width="20.109375" style="1" customWidth="1"/>
    <col min="10485" max="10485" width="5.6640625" style="1" customWidth="1"/>
    <col min="10486" max="10486" width="20.109375" style="1" customWidth="1"/>
    <col min="10487" max="10487" width="5.6640625" style="1" customWidth="1"/>
    <col min="10488" max="10488" width="20.109375" style="1" customWidth="1"/>
    <col min="10489" max="10489" width="5.6640625" style="1" customWidth="1"/>
    <col min="10490" max="10492" width="7.88671875" style="1" customWidth="1"/>
    <col min="10493" max="10493" width="12.44140625" style="1" customWidth="1"/>
    <col min="10494" max="10494" width="0" style="1" hidden="1" customWidth="1"/>
    <col min="10495" max="10495" width="22.33203125" style="1" customWidth="1"/>
    <col min="10496" max="10531" width="0" style="1" hidden="1" customWidth="1"/>
    <col min="10532" max="10552" width="9" style="1"/>
    <col min="10553" max="10553" width="32.6640625" style="1" customWidth="1"/>
    <col min="10554" max="10722" width="9" style="1"/>
    <col min="10723" max="10723" width="3.44140625" style="1" customWidth="1"/>
    <col min="10724" max="10724" width="4" style="1" bestFit="1" customWidth="1"/>
    <col min="10725" max="10725" width="22.109375" style="1" customWidth="1"/>
    <col min="10726" max="10726" width="12.44140625" style="1" customWidth="1"/>
    <col min="10727" max="10727" width="8.88671875" style="1" bestFit="1" customWidth="1"/>
    <col min="10728" max="10728" width="6.44140625" style="1" bestFit="1" customWidth="1"/>
    <col min="10729" max="10729" width="28.109375" style="1" customWidth="1"/>
    <col min="10730" max="10730" width="30.88671875" style="1" customWidth="1"/>
    <col min="10731" max="10731" width="0" style="1" hidden="1" customWidth="1"/>
    <col min="10732" max="10732" width="6.109375" style="1" bestFit="1" customWidth="1"/>
    <col min="10733" max="10733" width="25.88671875" style="1" bestFit="1" customWidth="1"/>
    <col min="10734" max="10734" width="6.109375" style="1" customWidth="1"/>
    <col min="10735" max="10735" width="23.6640625" style="1" customWidth="1"/>
    <col min="10736" max="10736" width="8.44140625" style="1" bestFit="1" customWidth="1"/>
    <col min="10737" max="10737" width="8.44140625" style="1" customWidth="1"/>
    <col min="10738" max="10738" width="6.109375" style="1" customWidth="1"/>
    <col min="10739" max="10739" width="0" style="1" hidden="1" customWidth="1"/>
    <col min="10740" max="10740" width="20.109375" style="1" customWidth="1"/>
    <col min="10741" max="10741" width="5.6640625" style="1" customWidth="1"/>
    <col min="10742" max="10742" width="20.109375" style="1" customWidth="1"/>
    <col min="10743" max="10743" width="5.6640625" style="1" customWidth="1"/>
    <col min="10744" max="10744" width="20.109375" style="1" customWidth="1"/>
    <col min="10745" max="10745" width="5.6640625" style="1" customWidth="1"/>
    <col min="10746" max="10748" width="7.88671875" style="1" customWidth="1"/>
    <col min="10749" max="10749" width="12.44140625" style="1" customWidth="1"/>
    <col min="10750" max="10750" width="0" style="1" hidden="1" customWidth="1"/>
    <col min="10751" max="10751" width="22.33203125" style="1" customWidth="1"/>
    <col min="10752" max="10787" width="0" style="1" hidden="1" customWidth="1"/>
    <col min="10788" max="10808" width="9" style="1"/>
    <col min="10809" max="10809" width="32.6640625" style="1" customWidth="1"/>
    <col min="10810" max="10978" width="9" style="1"/>
    <col min="10979" max="10979" width="3.44140625" style="1" customWidth="1"/>
    <col min="10980" max="10980" width="4" style="1" bestFit="1" customWidth="1"/>
    <col min="10981" max="10981" width="22.109375" style="1" customWidth="1"/>
    <col min="10982" max="10982" width="12.44140625" style="1" customWidth="1"/>
    <col min="10983" max="10983" width="8.88671875" style="1" bestFit="1" customWidth="1"/>
    <col min="10984" max="10984" width="6.44140625" style="1" bestFit="1" customWidth="1"/>
    <col min="10985" max="10985" width="28.109375" style="1" customWidth="1"/>
    <col min="10986" max="10986" width="30.88671875" style="1" customWidth="1"/>
    <col min="10987" max="10987" width="0" style="1" hidden="1" customWidth="1"/>
    <col min="10988" max="10988" width="6.109375" style="1" bestFit="1" customWidth="1"/>
    <col min="10989" max="10989" width="25.88671875" style="1" bestFit="1" customWidth="1"/>
    <col min="10990" max="10990" width="6.109375" style="1" customWidth="1"/>
    <col min="10991" max="10991" width="23.6640625" style="1" customWidth="1"/>
    <col min="10992" max="10992" width="8.44140625" style="1" bestFit="1" customWidth="1"/>
    <col min="10993" max="10993" width="8.44140625" style="1" customWidth="1"/>
    <col min="10994" max="10994" width="6.109375" style="1" customWidth="1"/>
    <col min="10995" max="10995" width="0" style="1" hidden="1" customWidth="1"/>
    <col min="10996" max="10996" width="20.109375" style="1" customWidth="1"/>
    <col min="10997" max="10997" width="5.6640625" style="1" customWidth="1"/>
    <col min="10998" max="10998" width="20.109375" style="1" customWidth="1"/>
    <col min="10999" max="10999" width="5.6640625" style="1" customWidth="1"/>
    <col min="11000" max="11000" width="20.109375" style="1" customWidth="1"/>
    <col min="11001" max="11001" width="5.6640625" style="1" customWidth="1"/>
    <col min="11002" max="11004" width="7.88671875" style="1" customWidth="1"/>
    <col min="11005" max="11005" width="12.44140625" style="1" customWidth="1"/>
    <col min="11006" max="11006" width="0" style="1" hidden="1" customWidth="1"/>
    <col min="11007" max="11007" width="22.33203125" style="1" customWidth="1"/>
    <col min="11008" max="11043" width="0" style="1" hidden="1" customWidth="1"/>
    <col min="11044" max="11064" width="9" style="1"/>
    <col min="11065" max="11065" width="32.6640625" style="1" customWidth="1"/>
    <col min="11066" max="11234" width="9" style="1"/>
    <col min="11235" max="11235" width="3.44140625" style="1" customWidth="1"/>
    <col min="11236" max="11236" width="4" style="1" bestFit="1" customWidth="1"/>
    <col min="11237" max="11237" width="22.109375" style="1" customWidth="1"/>
    <col min="11238" max="11238" width="12.44140625" style="1" customWidth="1"/>
    <col min="11239" max="11239" width="8.88671875" style="1" bestFit="1" customWidth="1"/>
    <col min="11240" max="11240" width="6.44140625" style="1" bestFit="1" customWidth="1"/>
    <col min="11241" max="11241" width="28.109375" style="1" customWidth="1"/>
    <col min="11242" max="11242" width="30.88671875" style="1" customWidth="1"/>
    <col min="11243" max="11243" width="0" style="1" hidden="1" customWidth="1"/>
    <col min="11244" max="11244" width="6.109375" style="1" bestFit="1" customWidth="1"/>
    <col min="11245" max="11245" width="25.88671875" style="1" bestFit="1" customWidth="1"/>
    <col min="11246" max="11246" width="6.109375" style="1" customWidth="1"/>
    <col min="11247" max="11247" width="23.6640625" style="1" customWidth="1"/>
    <col min="11248" max="11248" width="8.44140625" style="1" bestFit="1" customWidth="1"/>
    <col min="11249" max="11249" width="8.44140625" style="1" customWidth="1"/>
    <col min="11250" max="11250" width="6.109375" style="1" customWidth="1"/>
    <col min="11251" max="11251" width="0" style="1" hidden="1" customWidth="1"/>
    <col min="11252" max="11252" width="20.109375" style="1" customWidth="1"/>
    <col min="11253" max="11253" width="5.6640625" style="1" customWidth="1"/>
    <col min="11254" max="11254" width="20.109375" style="1" customWidth="1"/>
    <col min="11255" max="11255" width="5.6640625" style="1" customWidth="1"/>
    <col min="11256" max="11256" width="20.109375" style="1" customWidth="1"/>
    <col min="11257" max="11257" width="5.6640625" style="1" customWidth="1"/>
    <col min="11258" max="11260" width="7.88671875" style="1" customWidth="1"/>
    <col min="11261" max="11261" width="12.44140625" style="1" customWidth="1"/>
    <col min="11262" max="11262" width="0" style="1" hidden="1" customWidth="1"/>
    <col min="11263" max="11263" width="22.33203125" style="1" customWidth="1"/>
    <col min="11264" max="11299" width="0" style="1" hidden="1" customWidth="1"/>
    <col min="11300" max="11320" width="9" style="1"/>
    <col min="11321" max="11321" width="32.6640625" style="1" customWidth="1"/>
    <col min="11322" max="11490" width="9" style="1"/>
    <col min="11491" max="11491" width="3.44140625" style="1" customWidth="1"/>
    <col min="11492" max="11492" width="4" style="1" bestFit="1" customWidth="1"/>
    <col min="11493" max="11493" width="22.109375" style="1" customWidth="1"/>
    <col min="11494" max="11494" width="12.44140625" style="1" customWidth="1"/>
    <col min="11495" max="11495" width="8.88671875" style="1" bestFit="1" customWidth="1"/>
    <col min="11496" max="11496" width="6.44140625" style="1" bestFit="1" customWidth="1"/>
    <col min="11497" max="11497" width="28.109375" style="1" customWidth="1"/>
    <col min="11498" max="11498" width="30.88671875" style="1" customWidth="1"/>
    <col min="11499" max="11499" width="0" style="1" hidden="1" customWidth="1"/>
    <col min="11500" max="11500" width="6.109375" style="1" bestFit="1" customWidth="1"/>
    <col min="11501" max="11501" width="25.88671875" style="1" bestFit="1" customWidth="1"/>
    <col min="11502" max="11502" width="6.109375" style="1" customWidth="1"/>
    <col min="11503" max="11503" width="23.6640625" style="1" customWidth="1"/>
    <col min="11504" max="11504" width="8.44140625" style="1" bestFit="1" customWidth="1"/>
    <col min="11505" max="11505" width="8.44140625" style="1" customWidth="1"/>
    <col min="11506" max="11506" width="6.109375" style="1" customWidth="1"/>
    <col min="11507" max="11507" width="0" style="1" hidden="1" customWidth="1"/>
    <col min="11508" max="11508" width="20.109375" style="1" customWidth="1"/>
    <col min="11509" max="11509" width="5.6640625" style="1" customWidth="1"/>
    <col min="11510" max="11510" width="20.109375" style="1" customWidth="1"/>
    <col min="11511" max="11511" width="5.6640625" style="1" customWidth="1"/>
    <col min="11512" max="11512" width="20.109375" style="1" customWidth="1"/>
    <col min="11513" max="11513" width="5.6640625" style="1" customWidth="1"/>
    <col min="11514" max="11516" width="7.88671875" style="1" customWidth="1"/>
    <col min="11517" max="11517" width="12.44140625" style="1" customWidth="1"/>
    <col min="11518" max="11518" width="0" style="1" hidden="1" customWidth="1"/>
    <col min="11519" max="11519" width="22.33203125" style="1" customWidth="1"/>
    <col min="11520" max="11555" width="0" style="1" hidden="1" customWidth="1"/>
    <col min="11556" max="11576" width="9" style="1"/>
    <col min="11577" max="11577" width="32.6640625" style="1" customWidth="1"/>
    <col min="11578" max="11746" width="9" style="1"/>
    <col min="11747" max="11747" width="3.44140625" style="1" customWidth="1"/>
    <col min="11748" max="11748" width="4" style="1" bestFit="1" customWidth="1"/>
    <col min="11749" max="11749" width="22.109375" style="1" customWidth="1"/>
    <col min="11750" max="11750" width="12.44140625" style="1" customWidth="1"/>
    <col min="11751" max="11751" width="8.88671875" style="1" bestFit="1" customWidth="1"/>
    <col min="11752" max="11752" width="6.44140625" style="1" bestFit="1" customWidth="1"/>
    <col min="11753" max="11753" width="28.109375" style="1" customWidth="1"/>
    <col min="11754" max="11754" width="30.88671875" style="1" customWidth="1"/>
    <col min="11755" max="11755" width="0" style="1" hidden="1" customWidth="1"/>
    <col min="11756" max="11756" width="6.109375" style="1" bestFit="1" customWidth="1"/>
    <col min="11757" max="11757" width="25.88671875" style="1" bestFit="1" customWidth="1"/>
    <col min="11758" max="11758" width="6.109375" style="1" customWidth="1"/>
    <col min="11759" max="11759" width="23.6640625" style="1" customWidth="1"/>
    <col min="11760" max="11760" width="8.44140625" style="1" bestFit="1" customWidth="1"/>
    <col min="11761" max="11761" width="8.44140625" style="1" customWidth="1"/>
    <col min="11762" max="11762" width="6.109375" style="1" customWidth="1"/>
    <col min="11763" max="11763" width="0" style="1" hidden="1" customWidth="1"/>
    <col min="11764" max="11764" width="20.109375" style="1" customWidth="1"/>
    <col min="11765" max="11765" width="5.6640625" style="1" customWidth="1"/>
    <col min="11766" max="11766" width="20.109375" style="1" customWidth="1"/>
    <col min="11767" max="11767" width="5.6640625" style="1" customWidth="1"/>
    <col min="11768" max="11768" width="20.109375" style="1" customWidth="1"/>
    <col min="11769" max="11769" width="5.6640625" style="1" customWidth="1"/>
    <col min="11770" max="11772" width="7.88671875" style="1" customWidth="1"/>
    <col min="11773" max="11773" width="12.44140625" style="1" customWidth="1"/>
    <col min="11774" max="11774" width="0" style="1" hidden="1" customWidth="1"/>
    <col min="11775" max="11775" width="22.33203125" style="1" customWidth="1"/>
    <col min="11776" max="11811" width="0" style="1" hidden="1" customWidth="1"/>
    <col min="11812" max="11832" width="9" style="1"/>
    <col min="11833" max="11833" width="32.6640625" style="1" customWidth="1"/>
    <col min="11834" max="12002" width="9" style="1"/>
    <col min="12003" max="12003" width="3.44140625" style="1" customWidth="1"/>
    <col min="12004" max="12004" width="4" style="1" bestFit="1" customWidth="1"/>
    <col min="12005" max="12005" width="22.109375" style="1" customWidth="1"/>
    <col min="12006" max="12006" width="12.44140625" style="1" customWidth="1"/>
    <col min="12007" max="12007" width="8.88671875" style="1" bestFit="1" customWidth="1"/>
    <col min="12008" max="12008" width="6.44140625" style="1" bestFit="1" customWidth="1"/>
    <col min="12009" max="12009" width="28.109375" style="1" customWidth="1"/>
    <col min="12010" max="12010" width="30.88671875" style="1" customWidth="1"/>
    <col min="12011" max="12011" width="0" style="1" hidden="1" customWidth="1"/>
    <col min="12012" max="12012" width="6.109375" style="1" bestFit="1" customWidth="1"/>
    <col min="12013" max="12013" width="25.88671875" style="1" bestFit="1" customWidth="1"/>
    <col min="12014" max="12014" width="6.109375" style="1" customWidth="1"/>
    <col min="12015" max="12015" width="23.6640625" style="1" customWidth="1"/>
    <col min="12016" max="12016" width="8.44140625" style="1" bestFit="1" customWidth="1"/>
    <col min="12017" max="12017" width="8.44140625" style="1" customWidth="1"/>
    <col min="12018" max="12018" width="6.109375" style="1" customWidth="1"/>
    <col min="12019" max="12019" width="0" style="1" hidden="1" customWidth="1"/>
    <col min="12020" max="12020" width="20.109375" style="1" customWidth="1"/>
    <col min="12021" max="12021" width="5.6640625" style="1" customWidth="1"/>
    <col min="12022" max="12022" width="20.109375" style="1" customWidth="1"/>
    <col min="12023" max="12023" width="5.6640625" style="1" customWidth="1"/>
    <col min="12024" max="12024" width="20.109375" style="1" customWidth="1"/>
    <col min="12025" max="12025" width="5.6640625" style="1" customWidth="1"/>
    <col min="12026" max="12028" width="7.88671875" style="1" customWidth="1"/>
    <col min="12029" max="12029" width="12.44140625" style="1" customWidth="1"/>
    <col min="12030" max="12030" width="0" style="1" hidden="1" customWidth="1"/>
    <col min="12031" max="12031" width="22.33203125" style="1" customWidth="1"/>
    <col min="12032" max="12067" width="0" style="1" hidden="1" customWidth="1"/>
    <col min="12068" max="12088" width="9" style="1"/>
    <col min="12089" max="12089" width="32.6640625" style="1" customWidth="1"/>
    <col min="12090" max="12258" width="9" style="1"/>
    <col min="12259" max="12259" width="3.44140625" style="1" customWidth="1"/>
    <col min="12260" max="12260" width="4" style="1" bestFit="1" customWidth="1"/>
    <col min="12261" max="12261" width="22.109375" style="1" customWidth="1"/>
    <col min="12262" max="12262" width="12.44140625" style="1" customWidth="1"/>
    <col min="12263" max="12263" width="8.88671875" style="1" bestFit="1" customWidth="1"/>
    <col min="12264" max="12264" width="6.44140625" style="1" bestFit="1" customWidth="1"/>
    <col min="12265" max="12265" width="28.109375" style="1" customWidth="1"/>
    <col min="12266" max="12266" width="30.88671875" style="1" customWidth="1"/>
    <col min="12267" max="12267" width="0" style="1" hidden="1" customWidth="1"/>
    <col min="12268" max="12268" width="6.109375" style="1" bestFit="1" customWidth="1"/>
    <col min="12269" max="12269" width="25.88671875" style="1" bestFit="1" customWidth="1"/>
    <col min="12270" max="12270" width="6.109375" style="1" customWidth="1"/>
    <col min="12271" max="12271" width="23.6640625" style="1" customWidth="1"/>
    <col min="12272" max="12272" width="8.44140625" style="1" bestFit="1" customWidth="1"/>
    <col min="12273" max="12273" width="8.44140625" style="1" customWidth="1"/>
    <col min="12274" max="12274" width="6.109375" style="1" customWidth="1"/>
    <col min="12275" max="12275" width="0" style="1" hidden="1" customWidth="1"/>
    <col min="12276" max="12276" width="20.109375" style="1" customWidth="1"/>
    <col min="12277" max="12277" width="5.6640625" style="1" customWidth="1"/>
    <col min="12278" max="12278" width="20.109375" style="1" customWidth="1"/>
    <col min="12279" max="12279" width="5.6640625" style="1" customWidth="1"/>
    <col min="12280" max="12280" width="20.109375" style="1" customWidth="1"/>
    <col min="12281" max="12281" width="5.6640625" style="1" customWidth="1"/>
    <col min="12282" max="12284" width="7.88671875" style="1" customWidth="1"/>
    <col min="12285" max="12285" width="12.44140625" style="1" customWidth="1"/>
    <col min="12286" max="12286" width="0" style="1" hidden="1" customWidth="1"/>
    <col min="12287" max="12287" width="22.33203125" style="1" customWidth="1"/>
    <col min="12288" max="12323" width="0" style="1" hidden="1" customWidth="1"/>
    <col min="12324" max="12344" width="9" style="1"/>
    <col min="12345" max="12345" width="32.6640625" style="1" customWidth="1"/>
    <col min="12346" max="12514" width="9" style="1"/>
    <col min="12515" max="12515" width="3.44140625" style="1" customWidth="1"/>
    <col min="12516" max="12516" width="4" style="1" bestFit="1" customWidth="1"/>
    <col min="12517" max="12517" width="22.109375" style="1" customWidth="1"/>
    <col min="12518" max="12518" width="12.44140625" style="1" customWidth="1"/>
    <col min="12519" max="12519" width="8.88671875" style="1" bestFit="1" customWidth="1"/>
    <col min="12520" max="12520" width="6.44140625" style="1" bestFit="1" customWidth="1"/>
    <col min="12521" max="12521" width="28.109375" style="1" customWidth="1"/>
    <col min="12522" max="12522" width="30.88671875" style="1" customWidth="1"/>
    <col min="12523" max="12523" width="0" style="1" hidden="1" customWidth="1"/>
    <col min="12524" max="12524" width="6.109375" style="1" bestFit="1" customWidth="1"/>
    <col min="12525" max="12525" width="25.88671875" style="1" bestFit="1" customWidth="1"/>
    <col min="12526" max="12526" width="6.109375" style="1" customWidth="1"/>
    <col min="12527" max="12527" width="23.6640625" style="1" customWidth="1"/>
    <col min="12528" max="12528" width="8.44140625" style="1" bestFit="1" customWidth="1"/>
    <col min="12529" max="12529" width="8.44140625" style="1" customWidth="1"/>
    <col min="12530" max="12530" width="6.109375" style="1" customWidth="1"/>
    <col min="12531" max="12531" width="0" style="1" hidden="1" customWidth="1"/>
    <col min="12532" max="12532" width="20.109375" style="1" customWidth="1"/>
    <col min="12533" max="12533" width="5.6640625" style="1" customWidth="1"/>
    <col min="12534" max="12534" width="20.109375" style="1" customWidth="1"/>
    <col min="12535" max="12535" width="5.6640625" style="1" customWidth="1"/>
    <col min="12536" max="12536" width="20.109375" style="1" customWidth="1"/>
    <col min="12537" max="12537" width="5.6640625" style="1" customWidth="1"/>
    <col min="12538" max="12540" width="7.88671875" style="1" customWidth="1"/>
    <col min="12541" max="12541" width="12.44140625" style="1" customWidth="1"/>
    <col min="12542" max="12542" width="0" style="1" hidden="1" customWidth="1"/>
    <col min="12543" max="12543" width="22.33203125" style="1" customWidth="1"/>
    <col min="12544" max="12579" width="0" style="1" hidden="1" customWidth="1"/>
    <col min="12580" max="12600" width="9" style="1"/>
    <col min="12601" max="12601" width="32.6640625" style="1" customWidth="1"/>
    <col min="12602" max="12770" width="9" style="1"/>
    <col min="12771" max="12771" width="3.44140625" style="1" customWidth="1"/>
    <col min="12772" max="12772" width="4" style="1" bestFit="1" customWidth="1"/>
    <col min="12773" max="12773" width="22.109375" style="1" customWidth="1"/>
    <col min="12774" max="12774" width="12.44140625" style="1" customWidth="1"/>
    <col min="12775" max="12775" width="8.88671875" style="1" bestFit="1" customWidth="1"/>
    <col min="12776" max="12776" width="6.44140625" style="1" bestFit="1" customWidth="1"/>
    <col min="12777" max="12777" width="28.109375" style="1" customWidth="1"/>
    <col min="12778" max="12778" width="30.88671875" style="1" customWidth="1"/>
    <col min="12779" max="12779" width="0" style="1" hidden="1" customWidth="1"/>
    <col min="12780" max="12780" width="6.109375" style="1" bestFit="1" customWidth="1"/>
    <col min="12781" max="12781" width="25.88671875" style="1" bestFit="1" customWidth="1"/>
    <col min="12782" max="12782" width="6.109375" style="1" customWidth="1"/>
    <col min="12783" max="12783" width="23.6640625" style="1" customWidth="1"/>
    <col min="12784" max="12784" width="8.44140625" style="1" bestFit="1" customWidth="1"/>
    <col min="12785" max="12785" width="8.44140625" style="1" customWidth="1"/>
    <col min="12786" max="12786" width="6.109375" style="1" customWidth="1"/>
    <col min="12787" max="12787" width="0" style="1" hidden="1" customWidth="1"/>
    <col min="12788" max="12788" width="20.109375" style="1" customWidth="1"/>
    <col min="12789" max="12789" width="5.6640625" style="1" customWidth="1"/>
    <col min="12790" max="12790" width="20.109375" style="1" customWidth="1"/>
    <col min="12791" max="12791" width="5.6640625" style="1" customWidth="1"/>
    <col min="12792" max="12792" width="20.109375" style="1" customWidth="1"/>
    <col min="12793" max="12793" width="5.6640625" style="1" customWidth="1"/>
    <col min="12794" max="12796" width="7.88671875" style="1" customWidth="1"/>
    <col min="12797" max="12797" width="12.44140625" style="1" customWidth="1"/>
    <col min="12798" max="12798" width="0" style="1" hidden="1" customWidth="1"/>
    <col min="12799" max="12799" width="22.33203125" style="1" customWidth="1"/>
    <col min="12800" max="12835" width="0" style="1" hidden="1" customWidth="1"/>
    <col min="12836" max="12856" width="9" style="1"/>
    <col min="12857" max="12857" width="32.6640625" style="1" customWidth="1"/>
    <col min="12858" max="13026" width="9" style="1"/>
    <col min="13027" max="13027" width="3.44140625" style="1" customWidth="1"/>
    <col min="13028" max="13028" width="4" style="1" bestFit="1" customWidth="1"/>
    <col min="13029" max="13029" width="22.109375" style="1" customWidth="1"/>
    <col min="13030" max="13030" width="12.44140625" style="1" customWidth="1"/>
    <col min="13031" max="13031" width="8.88671875" style="1" bestFit="1" customWidth="1"/>
    <col min="13032" max="13032" width="6.44140625" style="1" bestFit="1" customWidth="1"/>
    <col min="13033" max="13033" width="28.109375" style="1" customWidth="1"/>
    <col min="13034" max="13034" width="30.88671875" style="1" customWidth="1"/>
    <col min="13035" max="13035" width="0" style="1" hidden="1" customWidth="1"/>
    <col min="13036" max="13036" width="6.109375" style="1" bestFit="1" customWidth="1"/>
    <col min="13037" max="13037" width="25.88671875" style="1" bestFit="1" customWidth="1"/>
    <col min="13038" max="13038" width="6.109375" style="1" customWidth="1"/>
    <col min="13039" max="13039" width="23.6640625" style="1" customWidth="1"/>
    <col min="13040" max="13040" width="8.44140625" style="1" bestFit="1" customWidth="1"/>
    <col min="13041" max="13041" width="8.44140625" style="1" customWidth="1"/>
    <col min="13042" max="13042" width="6.109375" style="1" customWidth="1"/>
    <col min="13043" max="13043" width="0" style="1" hidden="1" customWidth="1"/>
    <col min="13044" max="13044" width="20.109375" style="1" customWidth="1"/>
    <col min="13045" max="13045" width="5.6640625" style="1" customWidth="1"/>
    <col min="13046" max="13046" width="20.109375" style="1" customWidth="1"/>
    <col min="13047" max="13047" width="5.6640625" style="1" customWidth="1"/>
    <col min="13048" max="13048" width="20.109375" style="1" customWidth="1"/>
    <col min="13049" max="13049" width="5.6640625" style="1" customWidth="1"/>
    <col min="13050" max="13052" width="7.88671875" style="1" customWidth="1"/>
    <col min="13053" max="13053" width="12.44140625" style="1" customWidth="1"/>
    <col min="13054" max="13054" width="0" style="1" hidden="1" customWidth="1"/>
    <col min="13055" max="13055" width="22.33203125" style="1" customWidth="1"/>
    <col min="13056" max="13091" width="0" style="1" hidden="1" customWidth="1"/>
    <col min="13092" max="13112" width="9" style="1"/>
    <col min="13113" max="13113" width="32.6640625" style="1" customWidth="1"/>
    <col min="13114" max="13282" width="9" style="1"/>
    <col min="13283" max="13283" width="3.44140625" style="1" customWidth="1"/>
    <col min="13284" max="13284" width="4" style="1" bestFit="1" customWidth="1"/>
    <col min="13285" max="13285" width="22.109375" style="1" customWidth="1"/>
    <col min="13286" max="13286" width="12.44140625" style="1" customWidth="1"/>
    <col min="13287" max="13287" width="8.88671875" style="1" bestFit="1" customWidth="1"/>
    <col min="13288" max="13288" width="6.44140625" style="1" bestFit="1" customWidth="1"/>
    <col min="13289" max="13289" width="28.109375" style="1" customWidth="1"/>
    <col min="13290" max="13290" width="30.88671875" style="1" customWidth="1"/>
    <col min="13291" max="13291" width="0" style="1" hidden="1" customWidth="1"/>
    <col min="13292" max="13292" width="6.109375" style="1" bestFit="1" customWidth="1"/>
    <col min="13293" max="13293" width="25.88671875" style="1" bestFit="1" customWidth="1"/>
    <col min="13294" max="13294" width="6.109375" style="1" customWidth="1"/>
    <col min="13295" max="13295" width="23.6640625" style="1" customWidth="1"/>
    <col min="13296" max="13296" width="8.44140625" style="1" bestFit="1" customWidth="1"/>
    <col min="13297" max="13297" width="8.44140625" style="1" customWidth="1"/>
    <col min="13298" max="13298" width="6.109375" style="1" customWidth="1"/>
    <col min="13299" max="13299" width="0" style="1" hidden="1" customWidth="1"/>
    <col min="13300" max="13300" width="20.109375" style="1" customWidth="1"/>
    <col min="13301" max="13301" width="5.6640625" style="1" customWidth="1"/>
    <col min="13302" max="13302" width="20.109375" style="1" customWidth="1"/>
    <col min="13303" max="13303" width="5.6640625" style="1" customWidth="1"/>
    <col min="13304" max="13304" width="20.109375" style="1" customWidth="1"/>
    <col min="13305" max="13305" width="5.6640625" style="1" customWidth="1"/>
    <col min="13306" max="13308" width="7.88671875" style="1" customWidth="1"/>
    <col min="13309" max="13309" width="12.44140625" style="1" customWidth="1"/>
    <col min="13310" max="13310" width="0" style="1" hidden="1" customWidth="1"/>
    <col min="13311" max="13311" width="22.33203125" style="1" customWidth="1"/>
    <col min="13312" max="13347" width="0" style="1" hidden="1" customWidth="1"/>
    <col min="13348" max="13368" width="9" style="1"/>
    <col min="13369" max="13369" width="32.6640625" style="1" customWidth="1"/>
    <col min="13370" max="13538" width="9" style="1"/>
    <col min="13539" max="13539" width="3.44140625" style="1" customWidth="1"/>
    <col min="13540" max="13540" width="4" style="1" bestFit="1" customWidth="1"/>
    <col min="13541" max="13541" width="22.109375" style="1" customWidth="1"/>
    <col min="13542" max="13542" width="12.44140625" style="1" customWidth="1"/>
    <col min="13543" max="13543" width="8.88671875" style="1" bestFit="1" customWidth="1"/>
    <col min="13544" max="13544" width="6.44140625" style="1" bestFit="1" customWidth="1"/>
    <col min="13545" max="13545" width="28.109375" style="1" customWidth="1"/>
    <col min="13546" max="13546" width="30.88671875" style="1" customWidth="1"/>
    <col min="13547" max="13547" width="0" style="1" hidden="1" customWidth="1"/>
    <col min="13548" max="13548" width="6.109375" style="1" bestFit="1" customWidth="1"/>
    <col min="13549" max="13549" width="25.88671875" style="1" bestFit="1" customWidth="1"/>
    <col min="13550" max="13550" width="6.109375" style="1" customWidth="1"/>
    <col min="13551" max="13551" width="23.6640625" style="1" customWidth="1"/>
    <col min="13552" max="13552" width="8.44140625" style="1" bestFit="1" customWidth="1"/>
    <col min="13553" max="13553" width="8.44140625" style="1" customWidth="1"/>
    <col min="13554" max="13554" width="6.109375" style="1" customWidth="1"/>
    <col min="13555" max="13555" width="0" style="1" hidden="1" customWidth="1"/>
    <col min="13556" max="13556" width="20.109375" style="1" customWidth="1"/>
    <col min="13557" max="13557" width="5.6640625" style="1" customWidth="1"/>
    <col min="13558" max="13558" width="20.109375" style="1" customWidth="1"/>
    <col min="13559" max="13559" width="5.6640625" style="1" customWidth="1"/>
    <col min="13560" max="13560" width="20.109375" style="1" customWidth="1"/>
    <col min="13561" max="13561" width="5.6640625" style="1" customWidth="1"/>
    <col min="13562" max="13564" width="7.88671875" style="1" customWidth="1"/>
    <col min="13565" max="13565" width="12.44140625" style="1" customWidth="1"/>
    <col min="13566" max="13566" width="0" style="1" hidden="1" customWidth="1"/>
    <col min="13567" max="13567" width="22.33203125" style="1" customWidth="1"/>
    <col min="13568" max="13603" width="0" style="1" hidden="1" customWidth="1"/>
    <col min="13604" max="13624" width="9" style="1"/>
    <col min="13625" max="13625" width="32.6640625" style="1" customWidth="1"/>
    <col min="13626" max="13794" width="9" style="1"/>
    <col min="13795" max="13795" width="3.44140625" style="1" customWidth="1"/>
    <col min="13796" max="13796" width="4" style="1" bestFit="1" customWidth="1"/>
    <col min="13797" max="13797" width="22.109375" style="1" customWidth="1"/>
    <col min="13798" max="13798" width="12.44140625" style="1" customWidth="1"/>
    <col min="13799" max="13799" width="8.88671875" style="1" bestFit="1" customWidth="1"/>
    <col min="13800" max="13800" width="6.44140625" style="1" bestFit="1" customWidth="1"/>
    <col min="13801" max="13801" width="28.109375" style="1" customWidth="1"/>
    <col min="13802" max="13802" width="30.88671875" style="1" customWidth="1"/>
    <col min="13803" max="13803" width="0" style="1" hidden="1" customWidth="1"/>
    <col min="13804" max="13804" width="6.109375" style="1" bestFit="1" customWidth="1"/>
    <col min="13805" max="13805" width="25.88671875" style="1" bestFit="1" customWidth="1"/>
    <col min="13806" max="13806" width="6.109375" style="1" customWidth="1"/>
    <col min="13807" max="13807" width="23.6640625" style="1" customWidth="1"/>
    <col min="13808" max="13808" width="8.44140625" style="1" bestFit="1" customWidth="1"/>
    <col min="13809" max="13809" width="8.44140625" style="1" customWidth="1"/>
    <col min="13810" max="13810" width="6.109375" style="1" customWidth="1"/>
    <col min="13811" max="13811" width="0" style="1" hidden="1" customWidth="1"/>
    <col min="13812" max="13812" width="20.109375" style="1" customWidth="1"/>
    <col min="13813" max="13813" width="5.6640625" style="1" customWidth="1"/>
    <col min="13814" max="13814" width="20.109375" style="1" customWidth="1"/>
    <col min="13815" max="13815" width="5.6640625" style="1" customWidth="1"/>
    <col min="13816" max="13816" width="20.109375" style="1" customWidth="1"/>
    <col min="13817" max="13817" width="5.6640625" style="1" customWidth="1"/>
    <col min="13818" max="13820" width="7.88671875" style="1" customWidth="1"/>
    <col min="13821" max="13821" width="12.44140625" style="1" customWidth="1"/>
    <col min="13822" max="13822" width="0" style="1" hidden="1" customWidth="1"/>
    <col min="13823" max="13823" width="22.33203125" style="1" customWidth="1"/>
    <col min="13824" max="13859" width="0" style="1" hidden="1" customWidth="1"/>
    <col min="13860" max="13880" width="9" style="1"/>
    <col min="13881" max="13881" width="32.6640625" style="1" customWidth="1"/>
    <col min="13882" max="14050" width="9" style="1"/>
    <col min="14051" max="14051" width="3.44140625" style="1" customWidth="1"/>
    <col min="14052" max="14052" width="4" style="1" bestFit="1" customWidth="1"/>
    <col min="14053" max="14053" width="22.109375" style="1" customWidth="1"/>
    <col min="14054" max="14054" width="12.44140625" style="1" customWidth="1"/>
    <col min="14055" max="14055" width="8.88671875" style="1" bestFit="1" customWidth="1"/>
    <col min="14056" max="14056" width="6.44140625" style="1" bestFit="1" customWidth="1"/>
    <col min="14057" max="14057" width="28.109375" style="1" customWidth="1"/>
    <col min="14058" max="14058" width="30.88671875" style="1" customWidth="1"/>
    <col min="14059" max="14059" width="0" style="1" hidden="1" customWidth="1"/>
    <col min="14060" max="14060" width="6.109375" style="1" bestFit="1" customWidth="1"/>
    <col min="14061" max="14061" width="25.88671875" style="1" bestFit="1" customWidth="1"/>
    <col min="14062" max="14062" width="6.109375" style="1" customWidth="1"/>
    <col min="14063" max="14063" width="23.6640625" style="1" customWidth="1"/>
    <col min="14064" max="14064" width="8.44140625" style="1" bestFit="1" customWidth="1"/>
    <col min="14065" max="14065" width="8.44140625" style="1" customWidth="1"/>
    <col min="14066" max="14066" width="6.109375" style="1" customWidth="1"/>
    <col min="14067" max="14067" width="0" style="1" hidden="1" customWidth="1"/>
    <col min="14068" max="14068" width="20.109375" style="1" customWidth="1"/>
    <col min="14069" max="14069" width="5.6640625" style="1" customWidth="1"/>
    <col min="14070" max="14070" width="20.109375" style="1" customWidth="1"/>
    <col min="14071" max="14071" width="5.6640625" style="1" customWidth="1"/>
    <col min="14072" max="14072" width="20.109375" style="1" customWidth="1"/>
    <col min="14073" max="14073" width="5.6640625" style="1" customWidth="1"/>
    <col min="14074" max="14076" width="7.88671875" style="1" customWidth="1"/>
    <col min="14077" max="14077" width="12.44140625" style="1" customWidth="1"/>
    <col min="14078" max="14078" width="0" style="1" hidden="1" customWidth="1"/>
    <col min="14079" max="14079" width="22.33203125" style="1" customWidth="1"/>
    <col min="14080" max="14115" width="0" style="1" hidden="1" customWidth="1"/>
    <col min="14116" max="14136" width="9" style="1"/>
    <col min="14137" max="14137" width="32.6640625" style="1" customWidth="1"/>
    <col min="14138" max="14306" width="9" style="1"/>
    <col min="14307" max="14307" width="3.44140625" style="1" customWidth="1"/>
    <col min="14308" max="14308" width="4" style="1" bestFit="1" customWidth="1"/>
    <col min="14309" max="14309" width="22.109375" style="1" customWidth="1"/>
    <col min="14310" max="14310" width="12.44140625" style="1" customWidth="1"/>
    <col min="14311" max="14311" width="8.88671875" style="1" bestFit="1" customWidth="1"/>
    <col min="14312" max="14312" width="6.44140625" style="1" bestFit="1" customWidth="1"/>
    <col min="14313" max="14313" width="28.109375" style="1" customWidth="1"/>
    <col min="14314" max="14314" width="30.88671875" style="1" customWidth="1"/>
    <col min="14315" max="14315" width="0" style="1" hidden="1" customWidth="1"/>
    <col min="14316" max="14316" width="6.109375" style="1" bestFit="1" customWidth="1"/>
    <col min="14317" max="14317" width="25.88671875" style="1" bestFit="1" customWidth="1"/>
    <col min="14318" max="14318" width="6.109375" style="1" customWidth="1"/>
    <col min="14319" max="14319" width="23.6640625" style="1" customWidth="1"/>
    <col min="14320" max="14320" width="8.44140625" style="1" bestFit="1" customWidth="1"/>
    <col min="14321" max="14321" width="8.44140625" style="1" customWidth="1"/>
    <col min="14322" max="14322" width="6.109375" style="1" customWidth="1"/>
    <col min="14323" max="14323" width="0" style="1" hidden="1" customWidth="1"/>
    <col min="14324" max="14324" width="20.109375" style="1" customWidth="1"/>
    <col min="14325" max="14325" width="5.6640625" style="1" customWidth="1"/>
    <col min="14326" max="14326" width="20.109375" style="1" customWidth="1"/>
    <col min="14327" max="14327" width="5.6640625" style="1" customWidth="1"/>
    <col min="14328" max="14328" width="20.109375" style="1" customWidth="1"/>
    <col min="14329" max="14329" width="5.6640625" style="1" customWidth="1"/>
    <col min="14330" max="14332" width="7.88671875" style="1" customWidth="1"/>
    <col min="14333" max="14333" width="12.44140625" style="1" customWidth="1"/>
    <col min="14334" max="14334" width="0" style="1" hidden="1" customWidth="1"/>
    <col min="14335" max="14335" width="22.33203125" style="1" customWidth="1"/>
    <col min="14336" max="14371" width="0" style="1" hidden="1" customWidth="1"/>
    <col min="14372" max="14392" width="9" style="1"/>
    <col min="14393" max="14393" width="32.6640625" style="1" customWidth="1"/>
    <col min="14394" max="14562" width="9" style="1"/>
    <col min="14563" max="14563" width="3.44140625" style="1" customWidth="1"/>
    <col min="14564" max="14564" width="4" style="1" bestFit="1" customWidth="1"/>
    <col min="14565" max="14565" width="22.109375" style="1" customWidth="1"/>
    <col min="14566" max="14566" width="12.44140625" style="1" customWidth="1"/>
    <col min="14567" max="14567" width="8.88671875" style="1" bestFit="1" customWidth="1"/>
    <col min="14568" max="14568" width="6.44140625" style="1" bestFit="1" customWidth="1"/>
    <col min="14569" max="14569" width="28.109375" style="1" customWidth="1"/>
    <col min="14570" max="14570" width="30.88671875" style="1" customWidth="1"/>
    <col min="14571" max="14571" width="0" style="1" hidden="1" customWidth="1"/>
    <col min="14572" max="14572" width="6.109375" style="1" bestFit="1" customWidth="1"/>
    <col min="14573" max="14573" width="25.88671875" style="1" bestFit="1" customWidth="1"/>
    <col min="14574" max="14574" width="6.109375" style="1" customWidth="1"/>
    <col min="14575" max="14575" width="23.6640625" style="1" customWidth="1"/>
    <col min="14576" max="14576" width="8.44140625" style="1" bestFit="1" customWidth="1"/>
    <col min="14577" max="14577" width="8.44140625" style="1" customWidth="1"/>
    <col min="14578" max="14578" width="6.109375" style="1" customWidth="1"/>
    <col min="14579" max="14579" width="0" style="1" hidden="1" customWidth="1"/>
    <col min="14580" max="14580" width="20.109375" style="1" customWidth="1"/>
    <col min="14581" max="14581" width="5.6640625" style="1" customWidth="1"/>
    <col min="14582" max="14582" width="20.109375" style="1" customWidth="1"/>
    <col min="14583" max="14583" width="5.6640625" style="1" customWidth="1"/>
    <col min="14584" max="14584" width="20.109375" style="1" customWidth="1"/>
    <col min="14585" max="14585" width="5.6640625" style="1" customWidth="1"/>
    <col min="14586" max="14588" width="7.88671875" style="1" customWidth="1"/>
    <col min="14589" max="14589" width="12.44140625" style="1" customWidth="1"/>
    <col min="14590" max="14590" width="0" style="1" hidden="1" customWidth="1"/>
    <col min="14591" max="14591" width="22.33203125" style="1" customWidth="1"/>
    <col min="14592" max="14627" width="0" style="1" hidden="1" customWidth="1"/>
    <col min="14628" max="14648" width="9" style="1"/>
    <col min="14649" max="14649" width="32.6640625" style="1" customWidth="1"/>
    <col min="14650" max="14818" width="9" style="1"/>
    <col min="14819" max="14819" width="3.44140625" style="1" customWidth="1"/>
    <col min="14820" max="14820" width="4" style="1" bestFit="1" customWidth="1"/>
    <col min="14821" max="14821" width="22.109375" style="1" customWidth="1"/>
    <col min="14822" max="14822" width="12.44140625" style="1" customWidth="1"/>
    <col min="14823" max="14823" width="8.88671875" style="1" bestFit="1" customWidth="1"/>
    <col min="14824" max="14824" width="6.44140625" style="1" bestFit="1" customWidth="1"/>
    <col min="14825" max="14825" width="28.109375" style="1" customWidth="1"/>
    <col min="14826" max="14826" width="30.88671875" style="1" customWidth="1"/>
    <col min="14827" max="14827" width="0" style="1" hidden="1" customWidth="1"/>
    <col min="14828" max="14828" width="6.109375" style="1" bestFit="1" customWidth="1"/>
    <col min="14829" max="14829" width="25.88671875" style="1" bestFit="1" customWidth="1"/>
    <col min="14830" max="14830" width="6.109375" style="1" customWidth="1"/>
    <col min="14831" max="14831" width="23.6640625" style="1" customWidth="1"/>
    <col min="14832" max="14832" width="8.44140625" style="1" bestFit="1" customWidth="1"/>
    <col min="14833" max="14833" width="8.44140625" style="1" customWidth="1"/>
    <col min="14834" max="14834" width="6.109375" style="1" customWidth="1"/>
    <col min="14835" max="14835" width="0" style="1" hidden="1" customWidth="1"/>
    <col min="14836" max="14836" width="20.109375" style="1" customWidth="1"/>
    <col min="14837" max="14837" width="5.6640625" style="1" customWidth="1"/>
    <col min="14838" max="14838" width="20.109375" style="1" customWidth="1"/>
    <col min="14839" max="14839" width="5.6640625" style="1" customWidth="1"/>
    <col min="14840" max="14840" width="20.109375" style="1" customWidth="1"/>
    <col min="14841" max="14841" width="5.6640625" style="1" customWidth="1"/>
    <col min="14842" max="14844" width="7.88671875" style="1" customWidth="1"/>
    <col min="14845" max="14845" width="12.44140625" style="1" customWidth="1"/>
    <col min="14846" max="14846" width="0" style="1" hidden="1" customWidth="1"/>
    <col min="14847" max="14847" width="22.33203125" style="1" customWidth="1"/>
    <col min="14848" max="14883" width="0" style="1" hidden="1" customWidth="1"/>
    <col min="14884" max="14904" width="9" style="1"/>
    <col min="14905" max="14905" width="32.6640625" style="1" customWidth="1"/>
    <col min="14906" max="15074" width="9" style="1"/>
    <col min="15075" max="15075" width="3.44140625" style="1" customWidth="1"/>
    <col min="15076" max="15076" width="4" style="1" bestFit="1" customWidth="1"/>
    <col min="15077" max="15077" width="22.109375" style="1" customWidth="1"/>
    <col min="15078" max="15078" width="12.44140625" style="1" customWidth="1"/>
    <col min="15079" max="15079" width="8.88671875" style="1" bestFit="1" customWidth="1"/>
    <col min="15080" max="15080" width="6.44140625" style="1" bestFit="1" customWidth="1"/>
    <col min="15081" max="15081" width="28.109375" style="1" customWidth="1"/>
    <col min="15082" max="15082" width="30.88671875" style="1" customWidth="1"/>
    <col min="15083" max="15083" width="0" style="1" hidden="1" customWidth="1"/>
    <col min="15084" max="15084" width="6.109375" style="1" bestFit="1" customWidth="1"/>
    <col min="15085" max="15085" width="25.88671875" style="1" bestFit="1" customWidth="1"/>
    <col min="15086" max="15086" width="6.109375" style="1" customWidth="1"/>
    <col min="15087" max="15087" width="23.6640625" style="1" customWidth="1"/>
    <col min="15088" max="15088" width="8.44140625" style="1" bestFit="1" customWidth="1"/>
    <col min="15089" max="15089" width="8.44140625" style="1" customWidth="1"/>
    <col min="15090" max="15090" width="6.109375" style="1" customWidth="1"/>
    <col min="15091" max="15091" width="0" style="1" hidden="1" customWidth="1"/>
    <col min="15092" max="15092" width="20.109375" style="1" customWidth="1"/>
    <col min="15093" max="15093" width="5.6640625" style="1" customWidth="1"/>
    <col min="15094" max="15094" width="20.109375" style="1" customWidth="1"/>
    <col min="15095" max="15095" width="5.6640625" style="1" customWidth="1"/>
    <col min="15096" max="15096" width="20.109375" style="1" customWidth="1"/>
    <col min="15097" max="15097" width="5.6640625" style="1" customWidth="1"/>
    <col min="15098" max="15100" width="7.88671875" style="1" customWidth="1"/>
    <col min="15101" max="15101" width="12.44140625" style="1" customWidth="1"/>
    <col min="15102" max="15102" width="0" style="1" hidden="1" customWidth="1"/>
    <col min="15103" max="15103" width="22.33203125" style="1" customWidth="1"/>
    <col min="15104" max="15139" width="0" style="1" hidden="1" customWidth="1"/>
    <col min="15140" max="15160" width="9" style="1"/>
    <col min="15161" max="15161" width="32.6640625" style="1" customWidth="1"/>
    <col min="15162" max="15330" width="9" style="1"/>
    <col min="15331" max="15331" width="3.44140625" style="1" customWidth="1"/>
    <col min="15332" max="15332" width="4" style="1" bestFit="1" customWidth="1"/>
    <col min="15333" max="15333" width="22.109375" style="1" customWidth="1"/>
    <col min="15334" max="15334" width="12.44140625" style="1" customWidth="1"/>
    <col min="15335" max="15335" width="8.88671875" style="1" bestFit="1" customWidth="1"/>
    <col min="15336" max="15336" width="6.44140625" style="1" bestFit="1" customWidth="1"/>
    <col min="15337" max="15337" width="28.109375" style="1" customWidth="1"/>
    <col min="15338" max="15338" width="30.88671875" style="1" customWidth="1"/>
    <col min="15339" max="15339" width="0" style="1" hidden="1" customWidth="1"/>
    <col min="15340" max="15340" width="6.109375" style="1" bestFit="1" customWidth="1"/>
    <col min="15341" max="15341" width="25.88671875" style="1" bestFit="1" customWidth="1"/>
    <col min="15342" max="15342" width="6.109375" style="1" customWidth="1"/>
    <col min="15343" max="15343" width="23.6640625" style="1" customWidth="1"/>
    <col min="15344" max="15344" width="8.44140625" style="1" bestFit="1" customWidth="1"/>
    <col min="15345" max="15345" width="8.44140625" style="1" customWidth="1"/>
    <col min="15346" max="15346" width="6.109375" style="1" customWidth="1"/>
    <col min="15347" max="15347" width="0" style="1" hidden="1" customWidth="1"/>
    <col min="15348" max="15348" width="20.109375" style="1" customWidth="1"/>
    <col min="15349" max="15349" width="5.6640625" style="1" customWidth="1"/>
    <col min="15350" max="15350" width="20.109375" style="1" customWidth="1"/>
    <col min="15351" max="15351" width="5.6640625" style="1" customWidth="1"/>
    <col min="15352" max="15352" width="20.109375" style="1" customWidth="1"/>
    <col min="15353" max="15353" width="5.6640625" style="1" customWidth="1"/>
    <col min="15354" max="15356" width="7.88671875" style="1" customWidth="1"/>
    <col min="15357" max="15357" width="12.44140625" style="1" customWidth="1"/>
    <col min="15358" max="15358" width="0" style="1" hidden="1" customWidth="1"/>
    <col min="15359" max="15359" width="22.33203125" style="1" customWidth="1"/>
    <col min="15360" max="15395" width="0" style="1" hidden="1" customWidth="1"/>
    <col min="15396" max="15416" width="9" style="1"/>
    <col min="15417" max="15417" width="32.6640625" style="1" customWidth="1"/>
    <col min="15418" max="15586" width="9" style="1"/>
    <col min="15587" max="15587" width="3.44140625" style="1" customWidth="1"/>
    <col min="15588" max="15588" width="4" style="1" bestFit="1" customWidth="1"/>
    <col min="15589" max="15589" width="22.109375" style="1" customWidth="1"/>
    <col min="15590" max="15590" width="12.44140625" style="1" customWidth="1"/>
    <col min="15591" max="15591" width="8.88671875" style="1" bestFit="1" customWidth="1"/>
    <col min="15592" max="15592" width="6.44140625" style="1" bestFit="1" customWidth="1"/>
    <col min="15593" max="15593" width="28.109375" style="1" customWidth="1"/>
    <col min="15594" max="15594" width="30.88671875" style="1" customWidth="1"/>
    <col min="15595" max="15595" width="0" style="1" hidden="1" customWidth="1"/>
    <col min="15596" max="15596" width="6.109375" style="1" bestFit="1" customWidth="1"/>
    <col min="15597" max="15597" width="25.88671875" style="1" bestFit="1" customWidth="1"/>
    <col min="15598" max="15598" width="6.109375" style="1" customWidth="1"/>
    <col min="15599" max="15599" width="23.6640625" style="1" customWidth="1"/>
    <col min="15600" max="15600" width="8.44140625" style="1" bestFit="1" customWidth="1"/>
    <col min="15601" max="15601" width="8.44140625" style="1" customWidth="1"/>
    <col min="15602" max="15602" width="6.109375" style="1" customWidth="1"/>
    <col min="15603" max="15603" width="0" style="1" hidden="1" customWidth="1"/>
    <col min="15604" max="15604" width="20.109375" style="1" customWidth="1"/>
    <col min="15605" max="15605" width="5.6640625" style="1" customWidth="1"/>
    <col min="15606" max="15606" width="20.109375" style="1" customWidth="1"/>
    <col min="15607" max="15607" width="5.6640625" style="1" customWidth="1"/>
    <col min="15608" max="15608" width="20.109375" style="1" customWidth="1"/>
    <col min="15609" max="15609" width="5.6640625" style="1" customWidth="1"/>
    <col min="15610" max="15612" width="7.88671875" style="1" customWidth="1"/>
    <col min="15613" max="15613" width="12.44140625" style="1" customWidth="1"/>
    <col min="15614" max="15614" width="0" style="1" hidden="1" customWidth="1"/>
    <col min="15615" max="15615" width="22.33203125" style="1" customWidth="1"/>
    <col min="15616" max="15651" width="0" style="1" hidden="1" customWidth="1"/>
    <col min="15652" max="15672" width="9" style="1"/>
    <col min="15673" max="15673" width="32.6640625" style="1" customWidth="1"/>
    <col min="15674" max="15842" width="9" style="1"/>
    <col min="15843" max="15843" width="3.44140625" style="1" customWidth="1"/>
    <col min="15844" max="15844" width="4" style="1" bestFit="1" customWidth="1"/>
    <col min="15845" max="15845" width="22.109375" style="1" customWidth="1"/>
    <col min="15846" max="15846" width="12.44140625" style="1" customWidth="1"/>
    <col min="15847" max="15847" width="8.88671875" style="1" bestFit="1" customWidth="1"/>
    <col min="15848" max="15848" width="6.44140625" style="1" bestFit="1" customWidth="1"/>
    <col min="15849" max="15849" width="28.109375" style="1" customWidth="1"/>
    <col min="15850" max="15850" width="30.88671875" style="1" customWidth="1"/>
    <col min="15851" max="15851" width="0" style="1" hidden="1" customWidth="1"/>
    <col min="15852" max="15852" width="6.109375" style="1" bestFit="1" customWidth="1"/>
    <col min="15853" max="15853" width="25.88671875" style="1" bestFit="1" customWidth="1"/>
    <col min="15854" max="15854" width="6.109375" style="1" customWidth="1"/>
    <col min="15855" max="15855" width="23.6640625" style="1" customWidth="1"/>
    <col min="15856" max="15856" width="8.44140625" style="1" bestFit="1" customWidth="1"/>
    <col min="15857" max="15857" width="8.44140625" style="1" customWidth="1"/>
    <col min="15858" max="15858" width="6.109375" style="1" customWidth="1"/>
    <col min="15859" max="15859" width="0" style="1" hidden="1" customWidth="1"/>
    <col min="15860" max="15860" width="20.109375" style="1" customWidth="1"/>
    <col min="15861" max="15861" width="5.6640625" style="1" customWidth="1"/>
    <col min="15862" max="15862" width="20.109375" style="1" customWidth="1"/>
    <col min="15863" max="15863" width="5.6640625" style="1" customWidth="1"/>
    <col min="15864" max="15864" width="20.109375" style="1" customWidth="1"/>
    <col min="15865" max="15865" width="5.6640625" style="1" customWidth="1"/>
    <col min="15866" max="15868" width="7.88671875" style="1" customWidth="1"/>
    <col min="15869" max="15869" width="12.44140625" style="1" customWidth="1"/>
    <col min="15870" max="15870" width="0" style="1" hidden="1" customWidth="1"/>
    <col min="15871" max="15871" width="22.33203125" style="1" customWidth="1"/>
    <col min="15872" max="15907" width="0" style="1" hidden="1" customWidth="1"/>
    <col min="15908" max="15928" width="9" style="1"/>
    <col min="15929" max="15929" width="32.6640625" style="1" customWidth="1"/>
    <col min="15930" max="16098" width="9" style="1"/>
    <col min="16099" max="16099" width="3.44140625" style="1" customWidth="1"/>
    <col min="16100" max="16100" width="4" style="1" bestFit="1" customWidth="1"/>
    <col min="16101" max="16101" width="22.109375" style="1" customWidth="1"/>
    <col min="16102" max="16102" width="12.44140625" style="1" customWidth="1"/>
    <col min="16103" max="16103" width="8.88671875" style="1" bestFit="1" customWidth="1"/>
    <col min="16104" max="16104" width="6.44140625" style="1" bestFit="1" customWidth="1"/>
    <col min="16105" max="16105" width="28.109375" style="1" customWidth="1"/>
    <col min="16106" max="16106" width="30.88671875" style="1" customWidth="1"/>
    <col min="16107" max="16107" width="0" style="1" hidden="1" customWidth="1"/>
    <col min="16108" max="16108" width="6.109375" style="1" bestFit="1" customWidth="1"/>
    <col min="16109" max="16109" width="25.88671875" style="1" bestFit="1" customWidth="1"/>
    <col min="16110" max="16110" width="6.109375" style="1" customWidth="1"/>
    <col min="16111" max="16111" width="23.6640625" style="1" customWidth="1"/>
    <col min="16112" max="16112" width="8.44140625" style="1" bestFit="1" customWidth="1"/>
    <col min="16113" max="16113" width="8.44140625" style="1" customWidth="1"/>
    <col min="16114" max="16114" width="6.109375" style="1" customWidth="1"/>
    <col min="16115" max="16115" width="0" style="1" hidden="1" customWidth="1"/>
    <col min="16116" max="16116" width="20.109375" style="1" customWidth="1"/>
    <col min="16117" max="16117" width="5.6640625" style="1" customWidth="1"/>
    <col min="16118" max="16118" width="20.109375" style="1" customWidth="1"/>
    <col min="16119" max="16119" width="5.6640625" style="1" customWidth="1"/>
    <col min="16120" max="16120" width="20.109375" style="1" customWidth="1"/>
    <col min="16121" max="16121" width="5.6640625" style="1" customWidth="1"/>
    <col min="16122" max="16124" width="7.88671875" style="1" customWidth="1"/>
    <col min="16125" max="16125" width="12.44140625" style="1" customWidth="1"/>
    <col min="16126" max="16126" width="0" style="1" hidden="1" customWidth="1"/>
    <col min="16127" max="16127" width="22.33203125" style="1" customWidth="1"/>
    <col min="16128" max="16163" width="0" style="1" hidden="1" customWidth="1"/>
    <col min="16164" max="16184" width="9" style="1"/>
    <col min="16185" max="16185" width="32.6640625" style="1" customWidth="1"/>
    <col min="16186" max="16384" width="9" style="1"/>
  </cols>
  <sheetData>
    <row r="3" spans="2:42" x14ac:dyDescent="0.2">
      <c r="B3" s="14"/>
      <c r="C3" s="15"/>
      <c r="D3" s="15"/>
      <c r="E3" s="15"/>
      <c r="F3" s="15"/>
      <c r="G3" s="15"/>
      <c r="H3" s="15"/>
      <c r="I3" s="15"/>
      <c r="J3" s="15"/>
      <c r="K3" s="15"/>
      <c r="L3" s="15"/>
      <c r="M3" s="15"/>
      <c r="N3" s="15"/>
      <c r="O3" s="15"/>
      <c r="P3" s="15"/>
      <c r="Q3" s="15"/>
      <c r="R3" s="15"/>
      <c r="S3" s="15"/>
      <c r="T3" s="15"/>
      <c r="U3" s="15"/>
      <c r="V3" s="15"/>
      <c r="W3" s="14"/>
      <c r="X3" s="14"/>
      <c r="Y3" s="14"/>
      <c r="Z3" s="14"/>
      <c r="AA3" s="14"/>
      <c r="AB3" s="14"/>
      <c r="AC3" s="14"/>
      <c r="AD3" s="14"/>
      <c r="AE3" s="14"/>
      <c r="AF3" s="14"/>
      <c r="AG3" s="14"/>
      <c r="AH3" s="14"/>
      <c r="AI3" s="14"/>
      <c r="AJ3" s="14"/>
      <c r="AK3" s="9"/>
      <c r="AL3" s="9"/>
      <c r="AM3" s="9"/>
      <c r="AN3" s="9"/>
      <c r="AO3" s="9"/>
    </row>
    <row r="4" spans="2:42" x14ac:dyDescent="0.2">
      <c r="B4" s="14"/>
      <c r="C4" s="15"/>
      <c r="D4" s="15"/>
      <c r="E4" s="15"/>
      <c r="F4" s="15"/>
      <c r="G4" s="15"/>
      <c r="H4" s="15"/>
      <c r="I4" s="15"/>
      <c r="J4" s="15"/>
      <c r="K4" s="15"/>
      <c r="L4" s="15"/>
      <c r="M4" s="15"/>
      <c r="N4" s="15"/>
      <c r="O4" s="15"/>
      <c r="P4" s="15"/>
      <c r="Q4" s="15"/>
      <c r="R4" s="15"/>
      <c r="S4" s="15"/>
      <c r="T4" s="15"/>
      <c r="U4" s="15"/>
      <c r="V4" s="15"/>
      <c r="W4" s="14"/>
      <c r="X4" s="14"/>
      <c r="Y4" s="14"/>
      <c r="Z4" s="14"/>
      <c r="AA4" s="14"/>
      <c r="AB4" s="14"/>
      <c r="AC4" s="14"/>
      <c r="AD4" s="14"/>
      <c r="AE4" s="14"/>
      <c r="AF4" s="14"/>
      <c r="AG4" s="14"/>
      <c r="AH4" s="14"/>
      <c r="AI4" s="14"/>
      <c r="AJ4" s="14"/>
      <c r="AK4" s="9"/>
      <c r="AL4" s="9"/>
      <c r="AM4" s="9"/>
      <c r="AN4" s="9"/>
      <c r="AO4" s="9"/>
    </row>
    <row r="5" spans="2:42" x14ac:dyDescent="0.2">
      <c r="B5" s="14"/>
      <c r="C5" s="15"/>
      <c r="D5" s="15"/>
      <c r="E5" s="15"/>
      <c r="F5" s="15"/>
      <c r="G5" s="15"/>
      <c r="H5" s="15"/>
      <c r="I5" s="15"/>
      <c r="J5" s="15"/>
      <c r="K5" s="15"/>
      <c r="L5" s="15"/>
      <c r="M5" s="15"/>
      <c r="N5" s="15"/>
      <c r="O5" s="15"/>
      <c r="P5" s="15"/>
      <c r="Q5" s="15"/>
      <c r="R5" s="15"/>
      <c r="S5" s="15"/>
      <c r="T5" s="15"/>
      <c r="U5" s="15"/>
      <c r="V5" s="15"/>
      <c r="W5" s="14"/>
      <c r="X5" s="14"/>
      <c r="Y5" s="14"/>
      <c r="Z5" s="14"/>
      <c r="AA5" s="14"/>
      <c r="AB5" s="14"/>
      <c r="AC5" s="14"/>
      <c r="AD5" s="14"/>
      <c r="AE5" s="14"/>
      <c r="AF5" s="14"/>
      <c r="AG5" s="14"/>
      <c r="AH5" s="14"/>
      <c r="AI5" s="14"/>
      <c r="AJ5" s="14"/>
      <c r="AK5" s="9"/>
      <c r="AL5" s="9"/>
      <c r="AM5" s="9"/>
      <c r="AN5" s="9"/>
      <c r="AO5" s="9"/>
    </row>
    <row r="6" spans="2:42" ht="31.2" customHeight="1" thickBot="1" x14ac:dyDescent="0.25">
      <c r="B6" s="14"/>
      <c r="C6" s="15"/>
      <c r="D6" s="15"/>
      <c r="E6" s="15"/>
      <c r="F6" s="15"/>
      <c r="G6" s="15"/>
      <c r="H6" s="15"/>
      <c r="I6" s="15"/>
      <c r="J6" s="15"/>
      <c r="K6" s="15"/>
      <c r="L6" s="15"/>
      <c r="M6" s="15"/>
      <c r="N6" s="15"/>
      <c r="O6" s="15"/>
      <c r="P6" s="15"/>
      <c r="Q6" s="15"/>
      <c r="R6" s="15"/>
      <c r="S6" s="15"/>
      <c r="T6" s="15"/>
      <c r="U6" s="15"/>
      <c r="V6" s="15"/>
      <c r="W6" s="14"/>
      <c r="X6" s="14"/>
      <c r="Y6" s="14"/>
      <c r="Z6" s="14"/>
      <c r="AA6" s="14"/>
      <c r="AB6" s="14"/>
      <c r="AC6" s="14"/>
      <c r="AD6" s="14"/>
      <c r="AE6" s="14"/>
      <c r="AF6" s="14"/>
      <c r="AG6" s="14"/>
      <c r="AH6" s="14"/>
      <c r="AI6" s="14"/>
      <c r="AJ6" s="14"/>
      <c r="AK6" s="9"/>
      <c r="AL6" s="9"/>
      <c r="AM6" s="9"/>
      <c r="AN6" s="9"/>
      <c r="AO6" s="9"/>
    </row>
    <row r="7" spans="2:42" ht="15" thickBot="1" x14ac:dyDescent="0.25">
      <c r="B7" s="14"/>
      <c r="C7" s="601" t="s">
        <v>210</v>
      </c>
      <c r="D7" s="602"/>
      <c r="E7" s="602"/>
      <c r="F7" s="602"/>
      <c r="G7" s="602"/>
      <c r="H7" s="602"/>
      <c r="I7" s="602"/>
      <c r="J7" s="602"/>
      <c r="K7" s="602"/>
      <c r="L7" s="602"/>
      <c r="M7" s="602"/>
      <c r="N7" s="603" t="s">
        <v>179</v>
      </c>
      <c r="O7" s="604"/>
      <c r="P7" s="605"/>
      <c r="Q7" s="160"/>
      <c r="R7" s="1"/>
      <c r="S7" s="1"/>
      <c r="T7" s="1"/>
      <c r="U7" s="1"/>
      <c r="V7" s="1"/>
      <c r="W7" s="1"/>
      <c r="X7" s="1"/>
      <c r="Y7" s="14"/>
      <c r="Z7" s="14"/>
      <c r="AA7" s="14"/>
      <c r="AB7" s="14"/>
      <c r="AC7" s="14"/>
      <c r="AD7" s="14"/>
      <c r="AE7" s="14"/>
      <c r="AF7" s="14"/>
      <c r="AG7" s="14"/>
      <c r="AH7" s="14"/>
      <c r="AI7" s="14"/>
      <c r="AJ7" s="14"/>
      <c r="AK7" s="9"/>
      <c r="AL7" s="9"/>
      <c r="AM7" s="9"/>
      <c r="AN7" s="9"/>
      <c r="AO7" s="9"/>
    </row>
    <row r="8" spans="2:42" ht="23.4" customHeight="1" x14ac:dyDescent="0.2">
      <c r="B8" s="14"/>
      <c r="C8" s="112" t="s">
        <v>33</v>
      </c>
      <c r="D8" s="576" t="str" cm="1">
        <f t="array" aca="1" ref="D8" ca="1">IF(INDIRECT("'STEP0 システム要求分析'!C8")="","",INDIRECT("'STEP0 システム要求分析'!C8"))</f>
        <v/>
      </c>
      <c r="E8" s="577"/>
      <c r="F8" s="587" t="s">
        <v>213</v>
      </c>
      <c r="G8" s="578" t="str" cm="1">
        <f t="array" aca="1" ref="G8" ca="1">IF(INDIRECT("'STEP0 システム要求分析'!F8")="","",INDIRECT("'STEP0 システム要求分析'!F8"))</f>
        <v/>
      </c>
      <c r="H8" s="579"/>
      <c r="I8" s="579"/>
      <c r="J8" s="580"/>
      <c r="K8" s="480" t="s">
        <v>363</v>
      </c>
      <c r="L8" s="186" t="s">
        <v>364</v>
      </c>
      <c r="M8" s="174" t="str" cm="1">
        <f t="array" aca="1" ref="M8" ca="1">IF(INDIRECT("'STEP0 システム要求分析'!L8")="","",INDIRECT("'STEP0 システム要求分析'!L8"))</f>
        <v/>
      </c>
      <c r="N8" s="615" t="s">
        <v>132</v>
      </c>
      <c r="O8" s="247" t="s">
        <v>106</v>
      </c>
      <c r="P8" s="123" t="s">
        <v>153</v>
      </c>
      <c r="Q8" s="1"/>
      <c r="R8" s="1"/>
      <c r="S8" s="1"/>
      <c r="T8" s="1"/>
      <c r="U8" s="1"/>
      <c r="V8" s="1"/>
      <c r="W8" s="1"/>
      <c r="X8" s="1"/>
      <c r="Y8" s="9"/>
      <c r="Z8" s="9"/>
      <c r="AA8" s="9"/>
      <c r="AB8" s="57"/>
      <c r="AC8" s="57"/>
      <c r="AD8" s="57"/>
      <c r="AE8" s="57"/>
      <c r="AF8" s="57"/>
      <c r="AG8" s="57"/>
      <c r="AH8" s="57"/>
      <c r="AI8" s="57"/>
      <c r="AJ8" s="57"/>
      <c r="AK8" s="57"/>
      <c r="AL8" s="57"/>
      <c r="AM8" s="57"/>
      <c r="AN8" s="57"/>
      <c r="AO8" s="57"/>
    </row>
    <row r="9" spans="2:42" ht="22.8" customHeight="1" x14ac:dyDescent="0.2">
      <c r="B9" s="14"/>
      <c r="C9" s="119" t="s">
        <v>34</v>
      </c>
      <c r="D9" s="576" t="str" cm="1">
        <f t="array" aca="1" ref="D9" ca="1">IF(INDIRECT("'STEP0 システム要求分析'!C9")="","",INDIRECT("'STEP0 システム要求分析'!C9"))</f>
        <v/>
      </c>
      <c r="E9" s="577"/>
      <c r="F9" s="587"/>
      <c r="G9" s="581"/>
      <c r="H9" s="582"/>
      <c r="I9" s="582"/>
      <c r="J9" s="583"/>
      <c r="K9" s="481"/>
      <c r="L9" s="187" t="s">
        <v>365</v>
      </c>
      <c r="M9" s="175" t="str" cm="1">
        <f t="array" aca="1" ref="M9" ca="1">IF(INDIRECT("'STEP0 システム要求分析'!L9")="","",INDIRECT("'STEP0 システム要求分析'!L9"))</f>
        <v/>
      </c>
      <c r="N9" s="615"/>
      <c r="O9" s="247" t="s">
        <v>484</v>
      </c>
      <c r="P9" s="123" t="s">
        <v>154</v>
      </c>
      <c r="Q9" s="1"/>
      <c r="R9" s="1"/>
      <c r="S9" s="1"/>
      <c r="T9" s="1"/>
      <c r="U9" s="1"/>
      <c r="V9" s="1"/>
      <c r="W9" s="1"/>
      <c r="X9" s="1"/>
      <c r="Y9" s="9"/>
      <c r="Z9" s="9"/>
      <c r="AA9" s="9"/>
      <c r="AB9" s="57"/>
      <c r="AC9" s="57"/>
      <c r="AD9" s="57"/>
      <c r="AE9" s="57"/>
      <c r="AF9" s="57"/>
      <c r="AG9" s="57"/>
      <c r="AH9" s="57"/>
      <c r="AI9" s="57"/>
      <c r="AJ9" s="57"/>
      <c r="AK9" s="57"/>
      <c r="AL9" s="57"/>
      <c r="AM9" s="57"/>
      <c r="AN9" s="57"/>
      <c r="AO9" s="57"/>
    </row>
    <row r="10" spans="2:42" ht="18" customHeight="1" thickBot="1" x14ac:dyDescent="0.25">
      <c r="B10" s="14"/>
      <c r="C10" s="115" t="s">
        <v>35</v>
      </c>
      <c r="D10" s="576" t="str" cm="1">
        <f t="array" aca="1" ref="D10" ca="1">IF(INDIRECT("'STEP0 システム要求分析'!C10")="","",INDIRECT("'STEP0 システム要求分析'!C10"))</f>
        <v/>
      </c>
      <c r="E10" s="577"/>
      <c r="F10" s="588"/>
      <c r="G10" s="584"/>
      <c r="H10" s="585"/>
      <c r="I10" s="585"/>
      <c r="J10" s="586"/>
      <c r="K10" s="482"/>
      <c r="L10" s="188" t="s">
        <v>366</v>
      </c>
      <c r="M10" s="176" t="str" cm="1">
        <f t="array" aca="1" ref="M10" ca="1">IF(INDIRECT("'STEP0 システム要求分析'!L10")="","",INDIRECT("'STEP0 システム要求分析'!L10"))</f>
        <v/>
      </c>
      <c r="N10" s="615"/>
      <c r="O10" s="247" t="s">
        <v>133</v>
      </c>
      <c r="P10" s="123" t="s">
        <v>155</v>
      </c>
      <c r="Q10" s="1"/>
      <c r="R10" s="1"/>
      <c r="S10" s="1"/>
      <c r="T10" s="1"/>
      <c r="U10" s="1"/>
      <c r="V10" s="1"/>
      <c r="W10" s="1"/>
      <c r="X10" s="1"/>
      <c r="Y10" s="9"/>
      <c r="Z10" s="9"/>
      <c r="AA10" s="9"/>
      <c r="AB10" s="57"/>
      <c r="AC10" s="57"/>
      <c r="AD10" s="57"/>
      <c r="AE10" s="57"/>
      <c r="AF10" s="57"/>
      <c r="AG10" s="57"/>
      <c r="AH10" s="57"/>
      <c r="AI10" s="57"/>
      <c r="AJ10" s="57"/>
      <c r="AK10" s="57"/>
      <c r="AL10" s="57"/>
      <c r="AM10" s="57"/>
      <c r="AN10" s="57"/>
      <c r="AO10" s="57"/>
    </row>
    <row r="11" spans="2:42" ht="19.8" customHeight="1" x14ac:dyDescent="0.2">
      <c r="B11" s="14"/>
      <c r="C11" s="15"/>
      <c r="D11" s="15"/>
      <c r="E11" s="15"/>
      <c r="F11" s="15"/>
      <c r="G11" s="15"/>
      <c r="H11" s="15"/>
      <c r="I11" s="15"/>
      <c r="J11" s="15"/>
      <c r="K11" s="15"/>
      <c r="L11" s="15"/>
      <c r="M11" s="15"/>
      <c r="N11" s="615"/>
      <c r="O11" s="247" t="s">
        <v>420</v>
      </c>
      <c r="P11" s="123" t="s">
        <v>483</v>
      </c>
      <c r="Q11" s="15"/>
      <c r="R11" s="15"/>
      <c r="S11" s="15"/>
      <c r="T11" s="15"/>
      <c r="U11" s="15"/>
      <c r="V11" s="15"/>
      <c r="W11" s="14"/>
      <c r="X11" s="14"/>
      <c r="Y11" s="14"/>
      <c r="Z11" s="14"/>
      <c r="AA11" s="14"/>
      <c r="AB11" s="14"/>
      <c r="AC11" s="14"/>
      <c r="AD11" s="14"/>
      <c r="AE11" s="14"/>
      <c r="AF11" s="14"/>
      <c r="AG11" s="14"/>
      <c r="AH11" s="14"/>
      <c r="AI11" s="14"/>
      <c r="AJ11" s="14"/>
      <c r="AK11" s="9"/>
      <c r="AL11" s="9"/>
      <c r="AM11" s="9"/>
      <c r="AN11" s="9"/>
      <c r="AO11" s="9"/>
    </row>
    <row r="12" spans="2:42" ht="21.6" customHeight="1" thickBot="1" x14ac:dyDescent="0.25">
      <c r="B12" s="14"/>
      <c r="C12" s="15"/>
      <c r="D12" s="15"/>
      <c r="E12" s="15"/>
      <c r="F12" s="15"/>
      <c r="G12" s="15"/>
      <c r="H12" s="15"/>
      <c r="I12" s="15"/>
      <c r="J12" s="15"/>
      <c r="K12" s="15"/>
      <c r="L12" s="15"/>
      <c r="M12" s="15"/>
      <c r="N12" s="616"/>
      <c r="O12" s="248" t="s">
        <v>333</v>
      </c>
      <c r="P12" s="124" t="s">
        <v>230</v>
      </c>
      <c r="Q12" s="15"/>
      <c r="R12" s="15"/>
      <c r="S12" s="15"/>
      <c r="T12" s="15"/>
      <c r="U12" s="15"/>
      <c r="V12" s="15"/>
      <c r="W12" s="14"/>
      <c r="X12" s="14"/>
      <c r="Y12" s="14"/>
      <c r="Z12" s="14"/>
      <c r="AA12" s="14"/>
      <c r="AB12" s="14"/>
      <c r="AC12" s="14"/>
      <c r="AD12" s="14"/>
      <c r="AE12" s="14"/>
      <c r="AF12" s="14"/>
      <c r="AG12" s="14"/>
      <c r="AH12" s="14"/>
      <c r="AI12" s="14"/>
      <c r="AJ12" s="14"/>
      <c r="AK12" s="9"/>
      <c r="AL12" s="9"/>
      <c r="AM12" s="9"/>
      <c r="AN12" s="9"/>
      <c r="AO12" s="9"/>
    </row>
    <row r="13" spans="2:42" x14ac:dyDescent="0.2">
      <c r="B13" s="14"/>
      <c r="C13" s="15"/>
      <c r="D13" s="15"/>
      <c r="E13" s="15"/>
      <c r="F13" s="15"/>
      <c r="G13" s="15"/>
      <c r="H13" s="15"/>
      <c r="I13" s="15"/>
      <c r="J13" s="15"/>
      <c r="K13" s="15"/>
      <c r="L13" s="15"/>
      <c r="M13" s="15"/>
      <c r="N13" s="15"/>
      <c r="O13" s="15"/>
      <c r="P13" s="15"/>
      <c r="Q13" s="15"/>
      <c r="R13" s="15"/>
      <c r="S13" s="15"/>
      <c r="T13" s="15"/>
      <c r="U13" s="15"/>
      <c r="V13" s="15"/>
      <c r="W13" s="14"/>
      <c r="X13" s="14"/>
      <c r="Y13" s="14"/>
      <c r="Z13" s="14"/>
      <c r="AA13" s="14"/>
      <c r="AB13" s="14"/>
      <c r="AC13" s="14"/>
      <c r="AD13" s="14"/>
      <c r="AE13" s="14"/>
      <c r="AF13" s="14"/>
      <c r="AG13" s="14"/>
      <c r="AH13" s="14"/>
      <c r="AI13" s="14"/>
      <c r="AJ13" s="14"/>
      <c r="AK13" s="9"/>
      <c r="AL13" s="9"/>
      <c r="AM13" s="9"/>
      <c r="AN13" s="9"/>
      <c r="AO13" s="9"/>
    </row>
    <row r="14" spans="2:42" ht="21" customHeight="1" thickBot="1" x14ac:dyDescent="0.25">
      <c r="B14" s="14"/>
      <c r="C14" s="15"/>
      <c r="D14" s="15"/>
      <c r="E14" s="15"/>
      <c r="F14" s="15"/>
      <c r="G14" s="15"/>
      <c r="H14" s="15"/>
      <c r="I14" s="15"/>
      <c r="J14" s="15"/>
      <c r="K14" s="15"/>
      <c r="L14" s="15"/>
      <c r="M14" s="15"/>
      <c r="N14" s="15"/>
      <c r="O14" s="15"/>
      <c r="P14" s="15"/>
      <c r="Q14" s="15"/>
      <c r="R14" s="15"/>
      <c r="S14" s="15"/>
      <c r="T14" s="15"/>
      <c r="U14" s="15"/>
      <c r="V14" s="15"/>
      <c r="W14" s="14"/>
      <c r="X14" s="14"/>
      <c r="Y14" s="14"/>
      <c r="Z14" s="14"/>
      <c r="AA14" s="14"/>
      <c r="AB14" s="14"/>
      <c r="AC14" s="14"/>
      <c r="AD14" s="14"/>
      <c r="AE14" s="14"/>
      <c r="AF14" s="14"/>
      <c r="AG14" s="14"/>
      <c r="AH14" s="14"/>
      <c r="AI14" s="14"/>
      <c r="AJ14" s="14"/>
      <c r="AK14" s="9"/>
      <c r="AL14" s="9"/>
      <c r="AM14" s="9"/>
      <c r="AN14" s="9"/>
      <c r="AO14" s="9"/>
    </row>
    <row r="15" spans="2:42" ht="34.200000000000003" customHeight="1" x14ac:dyDescent="0.2">
      <c r="B15" s="452" t="s">
        <v>36</v>
      </c>
      <c r="C15" s="514" t="s">
        <v>140</v>
      </c>
      <c r="D15" s="608"/>
      <c r="E15" s="608"/>
      <c r="F15" s="608"/>
      <c r="G15" s="609"/>
      <c r="H15" s="610" t="s">
        <v>58</v>
      </c>
      <c r="I15" s="606" t="s">
        <v>57</v>
      </c>
      <c r="J15" s="439" t="s">
        <v>165</v>
      </c>
      <c r="K15" s="439" t="s">
        <v>166</v>
      </c>
      <c r="L15" s="439" t="s">
        <v>139</v>
      </c>
      <c r="M15" s="514" t="s">
        <v>559</v>
      </c>
      <c r="N15" s="608"/>
      <c r="O15" s="608"/>
      <c r="P15" s="608"/>
      <c r="Q15" s="608"/>
      <c r="R15" s="608"/>
      <c r="S15" s="608"/>
      <c r="T15" s="608"/>
      <c r="U15" s="609"/>
      <c r="V15" s="620" t="s">
        <v>55</v>
      </c>
      <c r="W15" s="620"/>
      <c r="X15" s="620"/>
      <c r="Y15" s="620"/>
      <c r="Z15" s="620"/>
      <c r="AA15" s="620"/>
      <c r="AB15" s="620"/>
      <c r="AC15" s="620"/>
      <c r="AD15" s="620"/>
      <c r="AE15" s="620"/>
      <c r="AF15" s="620"/>
      <c r="AG15" s="620"/>
      <c r="AH15" s="620"/>
      <c r="AI15" s="620"/>
      <c r="AJ15" s="620"/>
      <c r="AK15" s="620"/>
      <c r="AL15" s="594" t="s">
        <v>487</v>
      </c>
      <c r="AM15" s="595"/>
      <c r="AN15" s="595"/>
      <c r="AO15" s="595"/>
      <c r="AP15" s="596"/>
    </row>
    <row r="16" spans="2:42" ht="22.5" customHeight="1" x14ac:dyDescent="0.2">
      <c r="B16" s="453"/>
      <c r="C16" s="440" t="s">
        <v>135</v>
      </c>
      <c r="D16" s="440" t="s">
        <v>136</v>
      </c>
      <c r="E16" s="440" t="s">
        <v>137</v>
      </c>
      <c r="F16" s="440" t="s">
        <v>138</v>
      </c>
      <c r="G16" s="612" t="s">
        <v>208</v>
      </c>
      <c r="H16" s="611"/>
      <c r="I16" s="607"/>
      <c r="J16" s="440"/>
      <c r="K16" s="440"/>
      <c r="L16" s="440"/>
      <c r="M16" s="592" t="s">
        <v>134</v>
      </c>
      <c r="N16" s="607" t="s">
        <v>167</v>
      </c>
      <c r="O16" s="621" t="s">
        <v>486</v>
      </c>
      <c r="P16" s="617" t="s">
        <v>566</v>
      </c>
      <c r="Q16" s="618"/>
      <c r="R16" s="618"/>
      <c r="S16" s="618"/>
      <c r="T16" s="619"/>
      <c r="U16" s="589" t="s">
        <v>217</v>
      </c>
      <c r="V16" s="592" t="s">
        <v>134</v>
      </c>
      <c r="W16" s="626" t="s">
        <v>560</v>
      </c>
      <c r="X16" s="627"/>
      <c r="Y16" s="627"/>
      <c r="Z16" s="627"/>
      <c r="AA16" s="628"/>
      <c r="AB16" s="623" t="s">
        <v>561</v>
      </c>
      <c r="AC16" s="624"/>
      <c r="AD16" s="624"/>
      <c r="AE16" s="624"/>
      <c r="AF16" s="624"/>
      <c r="AG16" s="624"/>
      <c r="AH16" s="624"/>
      <c r="AI16" s="624"/>
      <c r="AJ16" s="625"/>
      <c r="AK16" s="622" t="s">
        <v>568</v>
      </c>
      <c r="AL16" s="599" t="s">
        <v>350</v>
      </c>
      <c r="AM16" s="600"/>
      <c r="AN16" s="600"/>
      <c r="AO16" s="600"/>
      <c r="AP16" s="575" t="s">
        <v>118</v>
      </c>
    </row>
    <row r="17" spans="2:42" ht="35.4" customHeight="1" x14ac:dyDescent="0.2">
      <c r="B17" s="453"/>
      <c r="C17" s="440"/>
      <c r="D17" s="440"/>
      <c r="E17" s="440"/>
      <c r="F17" s="440"/>
      <c r="G17" s="613"/>
      <c r="H17" s="611"/>
      <c r="I17" s="607"/>
      <c r="J17" s="440"/>
      <c r="K17" s="440"/>
      <c r="L17" s="440"/>
      <c r="M17" s="592"/>
      <c r="N17" s="607"/>
      <c r="O17" s="621"/>
      <c r="P17" s="217" t="s">
        <v>112</v>
      </c>
      <c r="Q17" s="189" t="s">
        <v>518</v>
      </c>
      <c r="R17" s="607" t="s">
        <v>60</v>
      </c>
      <c r="S17" s="607"/>
      <c r="T17" s="607"/>
      <c r="U17" s="590"/>
      <c r="V17" s="592"/>
      <c r="W17" s="629"/>
      <c r="X17" s="630"/>
      <c r="Y17" s="630"/>
      <c r="Z17" s="630"/>
      <c r="AA17" s="631"/>
      <c r="AB17" s="593" t="s">
        <v>338</v>
      </c>
      <c r="AC17" s="593"/>
      <c r="AD17" s="593"/>
      <c r="AE17" s="593"/>
      <c r="AF17" s="593"/>
      <c r="AG17" s="593" t="s">
        <v>347</v>
      </c>
      <c r="AH17" s="593"/>
      <c r="AI17" s="593"/>
      <c r="AJ17" s="593"/>
      <c r="AK17" s="622"/>
      <c r="AL17" s="589" t="s">
        <v>332</v>
      </c>
      <c r="AM17" s="597" t="s">
        <v>352</v>
      </c>
      <c r="AN17" s="589" t="s">
        <v>349</v>
      </c>
      <c r="AO17" s="597" t="s">
        <v>565</v>
      </c>
      <c r="AP17" s="575"/>
    </row>
    <row r="18" spans="2:42" ht="78" customHeight="1" x14ac:dyDescent="0.2">
      <c r="B18" s="453"/>
      <c r="C18" s="440"/>
      <c r="D18" s="440"/>
      <c r="E18" s="440"/>
      <c r="F18" s="440"/>
      <c r="G18" s="614"/>
      <c r="H18" s="611"/>
      <c r="I18" s="607"/>
      <c r="J18" s="440"/>
      <c r="K18" s="440"/>
      <c r="L18" s="440"/>
      <c r="M18" s="592"/>
      <c r="N18" s="607"/>
      <c r="O18" s="621"/>
      <c r="P18" s="189" t="s">
        <v>355</v>
      </c>
      <c r="Q18" s="189" t="s">
        <v>355</v>
      </c>
      <c r="R18" s="189" t="s">
        <v>567</v>
      </c>
      <c r="S18" s="189" t="s">
        <v>333</v>
      </c>
      <c r="T18" s="189" t="s">
        <v>627</v>
      </c>
      <c r="U18" s="591"/>
      <c r="V18" s="592"/>
      <c r="W18" s="117" t="s">
        <v>427</v>
      </c>
      <c r="X18" s="117" t="s">
        <v>428</v>
      </c>
      <c r="Y18" s="117" t="s">
        <v>429</v>
      </c>
      <c r="Z18" s="117" t="s">
        <v>430</v>
      </c>
      <c r="AA18" s="117" t="s">
        <v>118</v>
      </c>
      <c r="AB18" s="183" t="s">
        <v>56</v>
      </c>
      <c r="AC18" s="183" t="s">
        <v>141</v>
      </c>
      <c r="AD18" s="189" t="s">
        <v>351</v>
      </c>
      <c r="AE18" s="189" t="s">
        <v>333</v>
      </c>
      <c r="AF18" s="189" t="s">
        <v>562</v>
      </c>
      <c r="AG18" s="189" t="s">
        <v>348</v>
      </c>
      <c r="AH18" s="189" t="s">
        <v>351</v>
      </c>
      <c r="AI18" s="189" t="s">
        <v>333</v>
      </c>
      <c r="AJ18" s="189" t="s">
        <v>564</v>
      </c>
      <c r="AK18" s="622"/>
      <c r="AL18" s="591"/>
      <c r="AM18" s="598"/>
      <c r="AN18" s="591"/>
      <c r="AO18" s="598"/>
      <c r="AP18" s="575"/>
    </row>
    <row r="19" spans="2:42" ht="39.6" customHeight="1" x14ac:dyDescent="0.2">
      <c r="B19" s="290"/>
      <c r="C19" s="79"/>
      <c r="D19" s="79"/>
      <c r="E19" s="79"/>
      <c r="F19" s="79"/>
      <c r="G19" s="79"/>
      <c r="H19" s="79"/>
      <c r="I19" s="79"/>
      <c r="J19" s="279"/>
      <c r="K19" s="279"/>
      <c r="L19" s="279"/>
      <c r="M19" s="279"/>
      <c r="N19" s="279"/>
      <c r="O19" s="279"/>
      <c r="P19" s="279"/>
      <c r="Q19" s="279"/>
      <c r="R19" s="279"/>
      <c r="S19" s="279"/>
      <c r="T19" s="279"/>
      <c r="U19" s="279"/>
      <c r="V19" s="279"/>
      <c r="W19" s="372"/>
      <c r="X19" s="372"/>
      <c r="Y19" s="372"/>
      <c r="Z19" s="372"/>
      <c r="AA19" s="372"/>
      <c r="AB19" s="291"/>
      <c r="AC19" s="291"/>
      <c r="AD19" s="291"/>
      <c r="AE19" s="291"/>
      <c r="AF19" s="291"/>
      <c r="AG19" s="291"/>
      <c r="AH19" s="291"/>
      <c r="AI19" s="291"/>
      <c r="AJ19" s="291"/>
      <c r="AK19" s="292"/>
      <c r="AL19" s="282"/>
      <c r="AM19" s="282"/>
      <c r="AN19" s="282"/>
      <c r="AO19" s="282"/>
      <c r="AP19" s="293"/>
    </row>
    <row r="20" spans="2:42" ht="28.2" customHeight="1" x14ac:dyDescent="0.2">
      <c r="B20" s="290"/>
      <c r="C20" s="79"/>
      <c r="D20" s="79"/>
      <c r="E20" s="79"/>
      <c r="F20" s="79"/>
      <c r="G20" s="79"/>
      <c r="H20" s="79"/>
      <c r="I20" s="79"/>
      <c r="J20" s="279"/>
      <c r="K20" s="279"/>
      <c r="L20" s="279"/>
      <c r="M20" s="279"/>
      <c r="N20" s="279"/>
      <c r="O20" s="279"/>
      <c r="P20" s="279"/>
      <c r="Q20" s="279"/>
      <c r="R20" s="279"/>
      <c r="S20" s="279"/>
      <c r="T20" s="279"/>
      <c r="U20" s="279"/>
      <c r="V20" s="279"/>
      <c r="W20" s="372"/>
      <c r="X20" s="372"/>
      <c r="Y20" s="372"/>
      <c r="Z20" s="372"/>
      <c r="AA20" s="372"/>
      <c r="AB20" s="291"/>
      <c r="AC20" s="291"/>
      <c r="AD20" s="291"/>
      <c r="AE20" s="291"/>
      <c r="AF20" s="291"/>
      <c r="AG20" s="291"/>
      <c r="AH20" s="291"/>
      <c r="AI20" s="291"/>
      <c r="AJ20" s="291"/>
      <c r="AK20" s="292"/>
      <c r="AL20" s="282"/>
      <c r="AM20" s="282"/>
      <c r="AN20" s="282"/>
      <c r="AO20" s="282"/>
      <c r="AP20" s="293"/>
    </row>
    <row r="21" spans="2:42" ht="42.6" customHeight="1" x14ac:dyDescent="0.2">
      <c r="B21" s="290"/>
      <c r="C21" s="79"/>
      <c r="D21" s="79"/>
      <c r="E21" s="79"/>
      <c r="F21" s="79"/>
      <c r="G21" s="79"/>
      <c r="H21" s="79"/>
      <c r="I21" s="79"/>
      <c r="J21" s="279"/>
      <c r="K21" s="279"/>
      <c r="L21" s="279"/>
      <c r="M21" s="279"/>
      <c r="N21" s="279"/>
      <c r="O21" s="279"/>
      <c r="P21" s="279"/>
      <c r="Q21" s="279"/>
      <c r="R21" s="279"/>
      <c r="S21" s="279"/>
      <c r="T21" s="279"/>
      <c r="U21" s="279"/>
      <c r="V21" s="279"/>
      <c r="W21" s="372"/>
      <c r="X21" s="372"/>
      <c r="Y21" s="372"/>
      <c r="Z21" s="372"/>
      <c r="AA21" s="372"/>
      <c r="AB21" s="291"/>
      <c r="AC21" s="291"/>
      <c r="AD21" s="291"/>
      <c r="AE21" s="291"/>
      <c r="AF21" s="291"/>
      <c r="AG21" s="291"/>
      <c r="AH21" s="291"/>
      <c r="AI21" s="291"/>
      <c r="AJ21" s="291"/>
      <c r="AK21" s="292"/>
      <c r="AL21" s="282"/>
      <c r="AM21" s="282"/>
      <c r="AN21" s="282"/>
      <c r="AO21" s="282"/>
      <c r="AP21" s="293"/>
    </row>
    <row r="22" spans="2:42" ht="42" customHeight="1" thickBot="1" x14ac:dyDescent="0.25">
      <c r="B22" s="294"/>
      <c r="C22" s="80"/>
      <c r="D22" s="80"/>
      <c r="E22" s="80"/>
      <c r="F22" s="80"/>
      <c r="G22" s="80"/>
      <c r="H22" s="80"/>
      <c r="I22" s="80"/>
      <c r="J22" s="285"/>
      <c r="K22" s="285"/>
      <c r="L22" s="285"/>
      <c r="M22" s="285"/>
      <c r="N22" s="285"/>
      <c r="O22" s="285"/>
      <c r="P22" s="285"/>
      <c r="Q22" s="285"/>
      <c r="R22" s="285"/>
      <c r="S22" s="285"/>
      <c r="T22" s="285"/>
      <c r="U22" s="285"/>
      <c r="V22" s="285"/>
      <c r="W22" s="373"/>
      <c r="X22" s="373"/>
      <c r="Y22" s="373"/>
      <c r="Z22" s="373"/>
      <c r="AA22" s="373"/>
      <c r="AB22" s="295"/>
      <c r="AC22" s="295"/>
      <c r="AD22" s="295"/>
      <c r="AE22" s="295"/>
      <c r="AF22" s="295"/>
      <c r="AG22" s="295"/>
      <c r="AH22" s="295"/>
      <c r="AI22" s="295"/>
      <c r="AJ22" s="295"/>
      <c r="AK22" s="296"/>
      <c r="AL22" s="288"/>
      <c r="AM22" s="288"/>
      <c r="AN22" s="288"/>
      <c r="AO22" s="288"/>
      <c r="AP22" s="297"/>
    </row>
  </sheetData>
  <mergeCells count="42">
    <mergeCell ref="AN17:AN18"/>
    <mergeCell ref="R17:T17"/>
    <mergeCell ref="P16:T16"/>
    <mergeCell ref="V15:AK15"/>
    <mergeCell ref="M16:M18"/>
    <mergeCell ref="N16:N18"/>
    <mergeCell ref="O16:O18"/>
    <mergeCell ref="AK16:AK18"/>
    <mergeCell ref="AB16:AJ16"/>
    <mergeCell ref="W16:AA17"/>
    <mergeCell ref="C7:M7"/>
    <mergeCell ref="N7:P7"/>
    <mergeCell ref="B15:B18"/>
    <mergeCell ref="C16:C18"/>
    <mergeCell ref="K15:K18"/>
    <mergeCell ref="J15:J18"/>
    <mergeCell ref="D16:D18"/>
    <mergeCell ref="E16:E18"/>
    <mergeCell ref="F16:F18"/>
    <mergeCell ref="I15:I18"/>
    <mergeCell ref="C15:G15"/>
    <mergeCell ref="H15:H18"/>
    <mergeCell ref="G16:G18"/>
    <mergeCell ref="L15:L18"/>
    <mergeCell ref="N8:N12"/>
    <mergeCell ref="M15:U15"/>
    <mergeCell ref="AP16:AP18"/>
    <mergeCell ref="D8:E8"/>
    <mergeCell ref="D9:E9"/>
    <mergeCell ref="D10:E10"/>
    <mergeCell ref="G8:J10"/>
    <mergeCell ref="F8:F10"/>
    <mergeCell ref="K8:K10"/>
    <mergeCell ref="U16:U18"/>
    <mergeCell ref="V16:V18"/>
    <mergeCell ref="AB17:AF17"/>
    <mergeCell ref="AG17:AJ17"/>
    <mergeCell ref="AL15:AP15"/>
    <mergeCell ref="AL17:AL18"/>
    <mergeCell ref="AM17:AM18"/>
    <mergeCell ref="AL16:AO16"/>
    <mergeCell ref="AO17:AO18"/>
  </mergeCells>
  <phoneticPr fontId="1"/>
  <conditionalFormatting sqref="P8:P12 B19:AP22">
    <cfRule type="cellIs" dxfId="17" priority="2" operator="equal">
      <formula>""</formula>
    </cfRule>
  </conditionalFormatting>
  <pageMargins left="0.25" right="0.25" top="0.75" bottom="0.75" header="0.3" footer="0.3"/>
  <pageSetup paperSize="8" scale="28" fitToHeight="0"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B1:CH21"/>
  <sheetViews>
    <sheetView view="pageBreakPreview" zoomScaleNormal="131" zoomScaleSheetLayoutView="100" workbookViewId="0"/>
  </sheetViews>
  <sheetFormatPr defaultColWidth="9" defaultRowHeight="10.8" x14ac:dyDescent="0.2"/>
  <cols>
    <col min="1" max="1" width="3.44140625" style="1" customWidth="1"/>
    <col min="2" max="2" width="4" style="1" bestFit="1" customWidth="1"/>
    <col min="3" max="3" width="10" style="1" customWidth="1"/>
    <col min="4" max="4" width="8.77734375" style="1" customWidth="1"/>
    <col min="5" max="6" width="8.33203125" style="1" customWidth="1"/>
    <col min="7" max="7" width="11.77734375" style="1" customWidth="1"/>
    <col min="8" max="8" width="8.6640625" style="7" customWidth="1"/>
    <col min="9" max="9" width="9" style="2" customWidth="1"/>
    <col min="10" max="10" width="7.77734375" style="2" customWidth="1"/>
    <col min="11" max="11" width="10.88671875" style="2" customWidth="1"/>
    <col min="12" max="12" width="13.44140625" style="2" customWidth="1"/>
    <col min="13" max="13" width="14.5546875" style="2" customWidth="1"/>
    <col min="14" max="14" width="12.33203125" style="2" customWidth="1"/>
    <col min="15" max="15" width="18.33203125" style="2" customWidth="1"/>
    <col min="16" max="16" width="17.88671875" style="2" customWidth="1"/>
    <col min="17" max="17" width="14.5546875" style="2" customWidth="1"/>
    <col min="18" max="18" width="13.6640625" style="2" customWidth="1"/>
    <col min="19" max="19" width="16.44140625" style="2" customWidth="1"/>
    <col min="20" max="20" width="14.88671875" style="2" customWidth="1"/>
    <col min="21" max="24" width="10.6640625" style="2" customWidth="1"/>
    <col min="25" max="25" width="12.44140625" style="2" customWidth="1"/>
    <col min="26" max="26" width="12.88671875" style="2" customWidth="1"/>
    <col min="27" max="28" width="10.6640625" style="2" customWidth="1"/>
    <col min="29" max="30" width="8.33203125" style="2" customWidth="1"/>
    <col min="31" max="32" width="13.109375" style="2" customWidth="1"/>
    <col min="33" max="33" width="12.6640625" style="2" customWidth="1"/>
    <col min="34" max="34" width="11.6640625" style="2" customWidth="1"/>
    <col min="35" max="35" width="8.33203125" style="2" customWidth="1"/>
    <col min="36" max="36" width="12.33203125" style="2" customWidth="1"/>
    <col min="37" max="37" width="11.21875" style="2" customWidth="1"/>
    <col min="38" max="38" width="9.6640625" style="2" customWidth="1"/>
    <col min="39" max="39" width="9.88671875" style="2" customWidth="1"/>
    <col min="40" max="40" width="9.21875" style="2" customWidth="1"/>
    <col min="41" max="41" width="6.6640625" style="2" customWidth="1"/>
    <col min="42" max="42" width="8.88671875" style="2" customWidth="1"/>
    <col min="43" max="44" width="9.6640625" style="2" customWidth="1"/>
    <col min="45" max="45" width="10.33203125" style="2" customWidth="1"/>
    <col min="46" max="46" width="10.88671875" style="2" customWidth="1"/>
    <col min="47" max="47" width="9.33203125" style="2" customWidth="1"/>
    <col min="48" max="48" width="7" style="7" customWidth="1"/>
    <col min="49" max="49" width="9.6640625" style="2" customWidth="1"/>
    <col min="50" max="50" width="10.33203125" style="2" customWidth="1"/>
    <col min="51" max="51" width="8" style="2" customWidth="1"/>
    <col min="52" max="52" width="9.21875" style="2" customWidth="1"/>
    <col min="53" max="53" width="9.88671875" style="1" customWidth="1"/>
    <col min="54" max="54" width="6.44140625" style="1" customWidth="1"/>
    <col min="55" max="55" width="8.88671875" style="2" customWidth="1"/>
    <col min="56" max="56" width="7.33203125" style="2" customWidth="1"/>
    <col min="57" max="58" width="11.6640625" style="2" customWidth="1"/>
    <col min="59" max="59" width="15.77734375" style="2" customWidth="1"/>
    <col min="60" max="60" width="10.21875" style="2" customWidth="1"/>
    <col min="61" max="68" width="9.44140625" style="2" customWidth="1"/>
    <col min="69" max="69" width="7.44140625" style="2" customWidth="1"/>
    <col min="70" max="71" width="12" style="2" customWidth="1"/>
    <col min="72" max="72" width="10.77734375" style="2" customWidth="1"/>
    <col min="73" max="73" width="6.44140625" style="2" customWidth="1"/>
    <col min="74" max="74" width="7.88671875" style="2" customWidth="1"/>
    <col min="75" max="75" width="7.109375" style="2" customWidth="1"/>
    <col min="76" max="76" width="12.109375" style="2" customWidth="1"/>
    <col min="77" max="77" width="10.33203125" style="2" customWidth="1"/>
    <col min="78" max="78" width="6.88671875" style="2" customWidth="1"/>
    <col min="79" max="79" width="6.109375" style="2" customWidth="1"/>
    <col min="80" max="81" width="6.77734375" style="2" customWidth="1"/>
    <col min="82" max="82" width="6.44140625" style="2" customWidth="1"/>
    <col min="83" max="83" width="9.6640625" style="2" customWidth="1"/>
    <col min="84" max="84" width="9.77734375" style="2" customWidth="1"/>
    <col min="85" max="85" width="9.33203125" style="2" customWidth="1"/>
    <col min="86" max="86" width="7.109375" style="2" customWidth="1"/>
    <col min="87" max="90" width="9" style="1"/>
    <col min="91" max="91" width="32.6640625" style="1" customWidth="1"/>
    <col min="92" max="260" width="9" style="1"/>
    <col min="261" max="261" width="3.44140625" style="1" customWidth="1"/>
    <col min="262" max="262" width="4" style="1" bestFit="1" customWidth="1"/>
    <col min="263" max="263" width="22.109375" style="1" customWidth="1"/>
    <col min="264" max="264" width="12.44140625" style="1" customWidth="1"/>
    <col min="265" max="265" width="8.88671875" style="1" bestFit="1" customWidth="1"/>
    <col min="266" max="266" width="6.44140625" style="1" bestFit="1" customWidth="1"/>
    <col min="267" max="267" width="28.109375" style="1" customWidth="1"/>
    <col min="268" max="268" width="30.88671875" style="1" customWidth="1"/>
    <col min="269" max="269" width="0" style="1" hidden="1" customWidth="1"/>
    <col min="270" max="270" width="6.109375" style="1" bestFit="1" customWidth="1"/>
    <col min="271" max="271" width="25.88671875" style="1" bestFit="1" customWidth="1"/>
    <col min="272" max="272" width="6.109375" style="1" customWidth="1"/>
    <col min="273" max="273" width="23.6640625" style="1" customWidth="1"/>
    <col min="274" max="274" width="8.44140625" style="1" bestFit="1" customWidth="1"/>
    <col min="275" max="275" width="8.44140625" style="1" customWidth="1"/>
    <col min="276" max="276" width="6.109375" style="1" customWidth="1"/>
    <col min="277" max="277" width="0" style="1" hidden="1" customWidth="1"/>
    <col min="278" max="278" width="20.109375" style="1" customWidth="1"/>
    <col min="279" max="279" width="5.6640625" style="1" customWidth="1"/>
    <col min="280" max="280" width="20.109375" style="1" customWidth="1"/>
    <col min="281" max="281" width="5.6640625" style="1" customWidth="1"/>
    <col min="282" max="282" width="20.109375" style="1" customWidth="1"/>
    <col min="283" max="283" width="5.6640625" style="1" customWidth="1"/>
    <col min="284" max="286" width="7.88671875" style="1" customWidth="1"/>
    <col min="287" max="287" width="12.44140625" style="1" customWidth="1"/>
    <col min="288" max="288" width="0" style="1" hidden="1" customWidth="1"/>
    <col min="289" max="289" width="22.33203125" style="1" customWidth="1"/>
    <col min="290" max="325" width="0" style="1" hidden="1" customWidth="1"/>
    <col min="326" max="346" width="9" style="1"/>
    <col min="347" max="347" width="32.6640625" style="1" customWidth="1"/>
    <col min="348" max="516" width="9" style="1"/>
    <col min="517" max="517" width="3.44140625" style="1" customWidth="1"/>
    <col min="518" max="518" width="4" style="1" bestFit="1" customWidth="1"/>
    <col min="519" max="519" width="22.109375" style="1" customWidth="1"/>
    <col min="520" max="520" width="12.44140625" style="1" customWidth="1"/>
    <col min="521" max="521" width="8.88671875" style="1" bestFit="1" customWidth="1"/>
    <col min="522" max="522" width="6.44140625" style="1" bestFit="1" customWidth="1"/>
    <col min="523" max="523" width="28.109375" style="1" customWidth="1"/>
    <col min="524" max="524" width="30.88671875" style="1" customWidth="1"/>
    <col min="525" max="525" width="0" style="1" hidden="1" customWidth="1"/>
    <col min="526" max="526" width="6.109375" style="1" bestFit="1" customWidth="1"/>
    <col min="527" max="527" width="25.88671875" style="1" bestFit="1" customWidth="1"/>
    <col min="528" max="528" width="6.109375" style="1" customWidth="1"/>
    <col min="529" max="529" width="23.6640625" style="1" customWidth="1"/>
    <col min="530" max="530" width="8.44140625" style="1" bestFit="1" customWidth="1"/>
    <col min="531" max="531" width="8.44140625" style="1" customWidth="1"/>
    <col min="532" max="532" width="6.109375" style="1" customWidth="1"/>
    <col min="533" max="533" width="0" style="1" hidden="1" customWidth="1"/>
    <col min="534" max="534" width="20.109375" style="1" customWidth="1"/>
    <col min="535" max="535" width="5.6640625" style="1" customWidth="1"/>
    <col min="536" max="536" width="20.109375" style="1" customWidth="1"/>
    <col min="537" max="537" width="5.6640625" style="1" customWidth="1"/>
    <col min="538" max="538" width="20.109375" style="1" customWidth="1"/>
    <col min="539" max="539" width="5.6640625" style="1" customWidth="1"/>
    <col min="540" max="542" width="7.88671875" style="1" customWidth="1"/>
    <col min="543" max="543" width="12.44140625" style="1" customWidth="1"/>
    <col min="544" max="544" width="0" style="1" hidden="1" customWidth="1"/>
    <col min="545" max="545" width="22.33203125" style="1" customWidth="1"/>
    <col min="546" max="581" width="0" style="1" hidden="1" customWidth="1"/>
    <col min="582" max="602" width="9" style="1"/>
    <col min="603" max="603" width="32.6640625" style="1" customWidth="1"/>
    <col min="604" max="772" width="9" style="1"/>
    <col min="773" max="773" width="3.44140625" style="1" customWidth="1"/>
    <col min="774" max="774" width="4" style="1" bestFit="1" customWidth="1"/>
    <col min="775" max="775" width="22.109375" style="1" customWidth="1"/>
    <col min="776" max="776" width="12.44140625" style="1" customWidth="1"/>
    <col min="777" max="777" width="8.88671875" style="1" bestFit="1" customWidth="1"/>
    <col min="778" max="778" width="6.44140625" style="1" bestFit="1" customWidth="1"/>
    <col min="779" max="779" width="28.109375" style="1" customWidth="1"/>
    <col min="780" max="780" width="30.88671875" style="1" customWidth="1"/>
    <col min="781" max="781" width="0" style="1" hidden="1" customWidth="1"/>
    <col min="782" max="782" width="6.109375" style="1" bestFit="1" customWidth="1"/>
    <col min="783" max="783" width="25.88671875" style="1" bestFit="1" customWidth="1"/>
    <col min="784" max="784" width="6.109375" style="1" customWidth="1"/>
    <col min="785" max="785" width="23.6640625" style="1" customWidth="1"/>
    <col min="786" max="786" width="8.44140625" style="1" bestFit="1" customWidth="1"/>
    <col min="787" max="787" width="8.44140625" style="1" customWidth="1"/>
    <col min="788" max="788" width="6.109375" style="1" customWidth="1"/>
    <col min="789" max="789" width="0" style="1" hidden="1" customWidth="1"/>
    <col min="790" max="790" width="20.109375" style="1" customWidth="1"/>
    <col min="791" max="791" width="5.6640625" style="1" customWidth="1"/>
    <col min="792" max="792" width="20.109375" style="1" customWidth="1"/>
    <col min="793" max="793" width="5.6640625" style="1" customWidth="1"/>
    <col min="794" max="794" width="20.109375" style="1" customWidth="1"/>
    <col min="795" max="795" width="5.6640625" style="1" customWidth="1"/>
    <col min="796" max="798" width="7.88671875" style="1" customWidth="1"/>
    <col min="799" max="799" width="12.44140625" style="1" customWidth="1"/>
    <col min="800" max="800" width="0" style="1" hidden="1" customWidth="1"/>
    <col min="801" max="801" width="22.33203125" style="1" customWidth="1"/>
    <col min="802" max="837" width="0" style="1" hidden="1" customWidth="1"/>
    <col min="838" max="858" width="9" style="1"/>
    <col min="859" max="859" width="32.6640625" style="1" customWidth="1"/>
    <col min="860" max="1028" width="9" style="1"/>
    <col min="1029" max="1029" width="3.44140625" style="1" customWidth="1"/>
    <col min="1030" max="1030" width="4" style="1" bestFit="1" customWidth="1"/>
    <col min="1031" max="1031" width="22.109375" style="1" customWidth="1"/>
    <col min="1032" max="1032" width="12.44140625" style="1" customWidth="1"/>
    <col min="1033" max="1033" width="8.88671875" style="1" bestFit="1" customWidth="1"/>
    <col min="1034" max="1034" width="6.44140625" style="1" bestFit="1" customWidth="1"/>
    <col min="1035" max="1035" width="28.109375" style="1" customWidth="1"/>
    <col min="1036" max="1036" width="30.88671875" style="1" customWidth="1"/>
    <col min="1037" max="1037" width="0" style="1" hidden="1" customWidth="1"/>
    <col min="1038" max="1038" width="6.109375" style="1" bestFit="1" customWidth="1"/>
    <col min="1039" max="1039" width="25.88671875" style="1" bestFit="1" customWidth="1"/>
    <col min="1040" max="1040" width="6.109375" style="1" customWidth="1"/>
    <col min="1041" max="1041" width="23.6640625" style="1" customWidth="1"/>
    <col min="1042" max="1042" width="8.44140625" style="1" bestFit="1" customWidth="1"/>
    <col min="1043" max="1043" width="8.44140625" style="1" customWidth="1"/>
    <col min="1044" max="1044" width="6.109375" style="1" customWidth="1"/>
    <col min="1045" max="1045" width="0" style="1" hidden="1" customWidth="1"/>
    <col min="1046" max="1046" width="20.109375" style="1" customWidth="1"/>
    <col min="1047" max="1047" width="5.6640625" style="1" customWidth="1"/>
    <col min="1048" max="1048" width="20.109375" style="1" customWidth="1"/>
    <col min="1049" max="1049" width="5.6640625" style="1" customWidth="1"/>
    <col min="1050" max="1050" width="20.109375" style="1" customWidth="1"/>
    <col min="1051" max="1051" width="5.6640625" style="1" customWidth="1"/>
    <col min="1052" max="1054" width="7.88671875" style="1" customWidth="1"/>
    <col min="1055" max="1055" width="12.44140625" style="1" customWidth="1"/>
    <col min="1056" max="1056" width="0" style="1" hidden="1" customWidth="1"/>
    <col min="1057" max="1057" width="22.33203125" style="1" customWidth="1"/>
    <col min="1058" max="1093" width="0" style="1" hidden="1" customWidth="1"/>
    <col min="1094" max="1114" width="9" style="1"/>
    <col min="1115" max="1115" width="32.6640625" style="1" customWidth="1"/>
    <col min="1116" max="1284" width="9" style="1"/>
    <col min="1285" max="1285" width="3.44140625" style="1" customWidth="1"/>
    <col min="1286" max="1286" width="4" style="1" bestFit="1" customWidth="1"/>
    <col min="1287" max="1287" width="22.109375" style="1" customWidth="1"/>
    <col min="1288" max="1288" width="12.44140625" style="1" customWidth="1"/>
    <col min="1289" max="1289" width="8.88671875" style="1" bestFit="1" customWidth="1"/>
    <col min="1290" max="1290" width="6.44140625" style="1" bestFit="1" customWidth="1"/>
    <col min="1291" max="1291" width="28.109375" style="1" customWidth="1"/>
    <col min="1292" max="1292" width="30.88671875" style="1" customWidth="1"/>
    <col min="1293" max="1293" width="0" style="1" hidden="1" customWidth="1"/>
    <col min="1294" max="1294" width="6.109375" style="1" bestFit="1" customWidth="1"/>
    <col min="1295" max="1295" width="25.88671875" style="1" bestFit="1" customWidth="1"/>
    <col min="1296" max="1296" width="6.109375" style="1" customWidth="1"/>
    <col min="1297" max="1297" width="23.6640625" style="1" customWidth="1"/>
    <col min="1298" max="1298" width="8.44140625" style="1" bestFit="1" customWidth="1"/>
    <col min="1299" max="1299" width="8.44140625" style="1" customWidth="1"/>
    <col min="1300" max="1300" width="6.109375" style="1" customWidth="1"/>
    <col min="1301" max="1301" width="0" style="1" hidden="1" customWidth="1"/>
    <col min="1302" max="1302" width="20.109375" style="1" customWidth="1"/>
    <col min="1303" max="1303" width="5.6640625" style="1" customWidth="1"/>
    <col min="1304" max="1304" width="20.109375" style="1" customWidth="1"/>
    <col min="1305" max="1305" width="5.6640625" style="1" customWidth="1"/>
    <col min="1306" max="1306" width="20.109375" style="1" customWidth="1"/>
    <col min="1307" max="1307" width="5.6640625" style="1" customWidth="1"/>
    <col min="1308" max="1310" width="7.88671875" style="1" customWidth="1"/>
    <col min="1311" max="1311" width="12.44140625" style="1" customWidth="1"/>
    <col min="1312" max="1312" width="0" style="1" hidden="1" customWidth="1"/>
    <col min="1313" max="1313" width="22.33203125" style="1" customWidth="1"/>
    <col min="1314" max="1349" width="0" style="1" hidden="1" customWidth="1"/>
    <col min="1350" max="1370" width="9" style="1"/>
    <col min="1371" max="1371" width="32.6640625" style="1" customWidth="1"/>
    <col min="1372" max="1540" width="9" style="1"/>
    <col min="1541" max="1541" width="3.44140625" style="1" customWidth="1"/>
    <col min="1542" max="1542" width="4" style="1" bestFit="1" customWidth="1"/>
    <col min="1543" max="1543" width="22.109375" style="1" customWidth="1"/>
    <col min="1544" max="1544" width="12.44140625" style="1" customWidth="1"/>
    <col min="1545" max="1545" width="8.88671875" style="1" bestFit="1" customWidth="1"/>
    <col min="1546" max="1546" width="6.44140625" style="1" bestFit="1" customWidth="1"/>
    <col min="1547" max="1547" width="28.109375" style="1" customWidth="1"/>
    <col min="1548" max="1548" width="30.88671875" style="1" customWidth="1"/>
    <col min="1549" max="1549" width="0" style="1" hidden="1" customWidth="1"/>
    <col min="1550" max="1550" width="6.109375" style="1" bestFit="1" customWidth="1"/>
    <col min="1551" max="1551" width="25.88671875" style="1" bestFit="1" customWidth="1"/>
    <col min="1552" max="1552" width="6.109375" style="1" customWidth="1"/>
    <col min="1553" max="1553" width="23.6640625" style="1" customWidth="1"/>
    <col min="1554" max="1554" width="8.44140625" style="1" bestFit="1" customWidth="1"/>
    <col min="1555" max="1555" width="8.44140625" style="1" customWidth="1"/>
    <col min="1556" max="1556" width="6.109375" style="1" customWidth="1"/>
    <col min="1557" max="1557" width="0" style="1" hidden="1" customWidth="1"/>
    <col min="1558" max="1558" width="20.109375" style="1" customWidth="1"/>
    <col min="1559" max="1559" width="5.6640625" style="1" customWidth="1"/>
    <col min="1560" max="1560" width="20.109375" style="1" customWidth="1"/>
    <col min="1561" max="1561" width="5.6640625" style="1" customWidth="1"/>
    <col min="1562" max="1562" width="20.109375" style="1" customWidth="1"/>
    <col min="1563" max="1563" width="5.6640625" style="1" customWidth="1"/>
    <col min="1564" max="1566" width="7.88671875" style="1" customWidth="1"/>
    <col min="1567" max="1567" width="12.44140625" style="1" customWidth="1"/>
    <col min="1568" max="1568" width="0" style="1" hidden="1" customWidth="1"/>
    <col min="1569" max="1569" width="22.33203125" style="1" customWidth="1"/>
    <col min="1570" max="1605" width="0" style="1" hidden="1" customWidth="1"/>
    <col min="1606" max="1626" width="9" style="1"/>
    <col min="1627" max="1627" width="32.6640625" style="1" customWidth="1"/>
    <col min="1628" max="1796" width="9" style="1"/>
    <col min="1797" max="1797" width="3.44140625" style="1" customWidth="1"/>
    <col min="1798" max="1798" width="4" style="1" bestFit="1" customWidth="1"/>
    <col min="1799" max="1799" width="22.109375" style="1" customWidth="1"/>
    <col min="1800" max="1800" width="12.44140625" style="1" customWidth="1"/>
    <col min="1801" max="1801" width="8.88671875" style="1" bestFit="1" customWidth="1"/>
    <col min="1802" max="1802" width="6.44140625" style="1" bestFit="1" customWidth="1"/>
    <col min="1803" max="1803" width="28.109375" style="1" customWidth="1"/>
    <col min="1804" max="1804" width="30.88671875" style="1" customWidth="1"/>
    <col min="1805" max="1805" width="0" style="1" hidden="1" customWidth="1"/>
    <col min="1806" max="1806" width="6.109375" style="1" bestFit="1" customWidth="1"/>
    <col min="1807" max="1807" width="25.88671875" style="1" bestFit="1" customWidth="1"/>
    <col min="1808" max="1808" width="6.109375" style="1" customWidth="1"/>
    <col min="1809" max="1809" width="23.6640625" style="1" customWidth="1"/>
    <col min="1810" max="1810" width="8.44140625" style="1" bestFit="1" customWidth="1"/>
    <col min="1811" max="1811" width="8.44140625" style="1" customWidth="1"/>
    <col min="1812" max="1812" width="6.109375" style="1" customWidth="1"/>
    <col min="1813" max="1813" width="0" style="1" hidden="1" customWidth="1"/>
    <col min="1814" max="1814" width="20.109375" style="1" customWidth="1"/>
    <col min="1815" max="1815" width="5.6640625" style="1" customWidth="1"/>
    <col min="1816" max="1816" width="20.109375" style="1" customWidth="1"/>
    <col min="1817" max="1817" width="5.6640625" style="1" customWidth="1"/>
    <col min="1818" max="1818" width="20.109375" style="1" customWidth="1"/>
    <col min="1819" max="1819" width="5.6640625" style="1" customWidth="1"/>
    <col min="1820" max="1822" width="7.88671875" style="1" customWidth="1"/>
    <col min="1823" max="1823" width="12.44140625" style="1" customWidth="1"/>
    <col min="1824" max="1824" width="0" style="1" hidden="1" customWidth="1"/>
    <col min="1825" max="1825" width="22.33203125" style="1" customWidth="1"/>
    <col min="1826" max="1861" width="0" style="1" hidden="1" customWidth="1"/>
    <col min="1862" max="1882" width="9" style="1"/>
    <col min="1883" max="1883" width="32.6640625" style="1" customWidth="1"/>
    <col min="1884" max="2052" width="9" style="1"/>
    <col min="2053" max="2053" width="3.44140625" style="1" customWidth="1"/>
    <col min="2054" max="2054" width="4" style="1" bestFit="1" customWidth="1"/>
    <col min="2055" max="2055" width="22.109375" style="1" customWidth="1"/>
    <col min="2056" max="2056" width="12.44140625" style="1" customWidth="1"/>
    <col min="2057" max="2057" width="8.88671875" style="1" bestFit="1" customWidth="1"/>
    <col min="2058" max="2058" width="6.44140625" style="1" bestFit="1" customWidth="1"/>
    <col min="2059" max="2059" width="28.109375" style="1" customWidth="1"/>
    <col min="2060" max="2060" width="30.88671875" style="1" customWidth="1"/>
    <col min="2061" max="2061" width="0" style="1" hidden="1" customWidth="1"/>
    <col min="2062" max="2062" width="6.109375" style="1" bestFit="1" customWidth="1"/>
    <col min="2063" max="2063" width="25.88671875" style="1" bestFit="1" customWidth="1"/>
    <col min="2064" max="2064" width="6.109375" style="1" customWidth="1"/>
    <col min="2065" max="2065" width="23.6640625" style="1" customWidth="1"/>
    <col min="2066" max="2066" width="8.44140625" style="1" bestFit="1" customWidth="1"/>
    <col min="2067" max="2067" width="8.44140625" style="1" customWidth="1"/>
    <col min="2068" max="2068" width="6.109375" style="1" customWidth="1"/>
    <col min="2069" max="2069" width="0" style="1" hidden="1" customWidth="1"/>
    <col min="2070" max="2070" width="20.109375" style="1" customWidth="1"/>
    <col min="2071" max="2071" width="5.6640625" style="1" customWidth="1"/>
    <col min="2072" max="2072" width="20.109375" style="1" customWidth="1"/>
    <col min="2073" max="2073" width="5.6640625" style="1" customWidth="1"/>
    <col min="2074" max="2074" width="20.109375" style="1" customWidth="1"/>
    <col min="2075" max="2075" width="5.6640625" style="1" customWidth="1"/>
    <col min="2076" max="2078" width="7.88671875" style="1" customWidth="1"/>
    <col min="2079" max="2079" width="12.44140625" style="1" customWidth="1"/>
    <col min="2080" max="2080" width="0" style="1" hidden="1" customWidth="1"/>
    <col min="2081" max="2081" width="22.33203125" style="1" customWidth="1"/>
    <col min="2082" max="2117" width="0" style="1" hidden="1" customWidth="1"/>
    <col min="2118" max="2138" width="9" style="1"/>
    <col min="2139" max="2139" width="32.6640625" style="1" customWidth="1"/>
    <col min="2140" max="2308" width="9" style="1"/>
    <col min="2309" max="2309" width="3.44140625" style="1" customWidth="1"/>
    <col min="2310" max="2310" width="4" style="1" bestFit="1" customWidth="1"/>
    <col min="2311" max="2311" width="22.109375" style="1" customWidth="1"/>
    <col min="2312" max="2312" width="12.44140625" style="1" customWidth="1"/>
    <col min="2313" max="2313" width="8.88671875" style="1" bestFit="1" customWidth="1"/>
    <col min="2314" max="2314" width="6.44140625" style="1" bestFit="1" customWidth="1"/>
    <col min="2315" max="2315" width="28.109375" style="1" customWidth="1"/>
    <col min="2316" max="2316" width="30.88671875" style="1" customWidth="1"/>
    <col min="2317" max="2317" width="0" style="1" hidden="1" customWidth="1"/>
    <col min="2318" max="2318" width="6.109375" style="1" bestFit="1" customWidth="1"/>
    <col min="2319" max="2319" width="25.88671875" style="1" bestFit="1" customWidth="1"/>
    <col min="2320" max="2320" width="6.109375" style="1" customWidth="1"/>
    <col min="2321" max="2321" width="23.6640625" style="1" customWidth="1"/>
    <col min="2322" max="2322" width="8.44140625" style="1" bestFit="1" customWidth="1"/>
    <col min="2323" max="2323" width="8.44140625" style="1" customWidth="1"/>
    <col min="2324" max="2324" width="6.109375" style="1" customWidth="1"/>
    <col min="2325" max="2325" width="0" style="1" hidden="1" customWidth="1"/>
    <col min="2326" max="2326" width="20.109375" style="1" customWidth="1"/>
    <col min="2327" max="2327" width="5.6640625" style="1" customWidth="1"/>
    <col min="2328" max="2328" width="20.109375" style="1" customWidth="1"/>
    <col min="2329" max="2329" width="5.6640625" style="1" customWidth="1"/>
    <col min="2330" max="2330" width="20.109375" style="1" customWidth="1"/>
    <col min="2331" max="2331" width="5.6640625" style="1" customWidth="1"/>
    <col min="2332" max="2334" width="7.88671875" style="1" customWidth="1"/>
    <col min="2335" max="2335" width="12.44140625" style="1" customWidth="1"/>
    <col min="2336" max="2336" width="0" style="1" hidden="1" customWidth="1"/>
    <col min="2337" max="2337" width="22.33203125" style="1" customWidth="1"/>
    <col min="2338" max="2373" width="0" style="1" hidden="1" customWidth="1"/>
    <col min="2374" max="2394" width="9" style="1"/>
    <col min="2395" max="2395" width="32.6640625" style="1" customWidth="1"/>
    <col min="2396" max="2564" width="9" style="1"/>
    <col min="2565" max="2565" width="3.44140625" style="1" customWidth="1"/>
    <col min="2566" max="2566" width="4" style="1" bestFit="1" customWidth="1"/>
    <col min="2567" max="2567" width="22.109375" style="1" customWidth="1"/>
    <col min="2568" max="2568" width="12.44140625" style="1" customWidth="1"/>
    <col min="2569" max="2569" width="8.88671875" style="1" bestFit="1" customWidth="1"/>
    <col min="2570" max="2570" width="6.44140625" style="1" bestFit="1" customWidth="1"/>
    <col min="2571" max="2571" width="28.109375" style="1" customWidth="1"/>
    <col min="2572" max="2572" width="30.88671875" style="1" customWidth="1"/>
    <col min="2573" max="2573" width="0" style="1" hidden="1" customWidth="1"/>
    <col min="2574" max="2574" width="6.109375" style="1" bestFit="1" customWidth="1"/>
    <col min="2575" max="2575" width="25.88671875" style="1" bestFit="1" customWidth="1"/>
    <col min="2576" max="2576" width="6.109375" style="1" customWidth="1"/>
    <col min="2577" max="2577" width="23.6640625" style="1" customWidth="1"/>
    <col min="2578" max="2578" width="8.44140625" style="1" bestFit="1" customWidth="1"/>
    <col min="2579" max="2579" width="8.44140625" style="1" customWidth="1"/>
    <col min="2580" max="2580" width="6.109375" style="1" customWidth="1"/>
    <col min="2581" max="2581" width="0" style="1" hidden="1" customWidth="1"/>
    <col min="2582" max="2582" width="20.109375" style="1" customWidth="1"/>
    <col min="2583" max="2583" width="5.6640625" style="1" customWidth="1"/>
    <col min="2584" max="2584" width="20.109375" style="1" customWidth="1"/>
    <col min="2585" max="2585" width="5.6640625" style="1" customWidth="1"/>
    <col min="2586" max="2586" width="20.109375" style="1" customWidth="1"/>
    <col min="2587" max="2587" width="5.6640625" style="1" customWidth="1"/>
    <col min="2588" max="2590" width="7.88671875" style="1" customWidth="1"/>
    <col min="2591" max="2591" width="12.44140625" style="1" customWidth="1"/>
    <col min="2592" max="2592" width="0" style="1" hidden="1" customWidth="1"/>
    <col min="2593" max="2593" width="22.33203125" style="1" customWidth="1"/>
    <col min="2594" max="2629" width="0" style="1" hidden="1" customWidth="1"/>
    <col min="2630" max="2650" width="9" style="1"/>
    <col min="2651" max="2651" width="32.6640625" style="1" customWidth="1"/>
    <col min="2652" max="2820" width="9" style="1"/>
    <col min="2821" max="2821" width="3.44140625" style="1" customWidth="1"/>
    <col min="2822" max="2822" width="4" style="1" bestFit="1" customWidth="1"/>
    <col min="2823" max="2823" width="22.109375" style="1" customWidth="1"/>
    <col min="2824" max="2824" width="12.44140625" style="1" customWidth="1"/>
    <col min="2825" max="2825" width="8.88671875" style="1" bestFit="1" customWidth="1"/>
    <col min="2826" max="2826" width="6.44140625" style="1" bestFit="1" customWidth="1"/>
    <col min="2827" max="2827" width="28.109375" style="1" customWidth="1"/>
    <col min="2828" max="2828" width="30.88671875" style="1" customWidth="1"/>
    <col min="2829" max="2829" width="0" style="1" hidden="1" customWidth="1"/>
    <col min="2830" max="2830" width="6.109375" style="1" bestFit="1" customWidth="1"/>
    <col min="2831" max="2831" width="25.88671875" style="1" bestFit="1" customWidth="1"/>
    <col min="2832" max="2832" width="6.109375" style="1" customWidth="1"/>
    <col min="2833" max="2833" width="23.6640625" style="1" customWidth="1"/>
    <col min="2834" max="2834" width="8.44140625" style="1" bestFit="1" customWidth="1"/>
    <col min="2835" max="2835" width="8.44140625" style="1" customWidth="1"/>
    <col min="2836" max="2836" width="6.109375" style="1" customWidth="1"/>
    <col min="2837" max="2837" width="0" style="1" hidden="1" customWidth="1"/>
    <col min="2838" max="2838" width="20.109375" style="1" customWidth="1"/>
    <col min="2839" max="2839" width="5.6640625" style="1" customWidth="1"/>
    <col min="2840" max="2840" width="20.109375" style="1" customWidth="1"/>
    <col min="2841" max="2841" width="5.6640625" style="1" customWidth="1"/>
    <col min="2842" max="2842" width="20.109375" style="1" customWidth="1"/>
    <col min="2843" max="2843" width="5.6640625" style="1" customWidth="1"/>
    <col min="2844" max="2846" width="7.88671875" style="1" customWidth="1"/>
    <col min="2847" max="2847" width="12.44140625" style="1" customWidth="1"/>
    <col min="2848" max="2848" width="0" style="1" hidden="1" customWidth="1"/>
    <col min="2849" max="2849" width="22.33203125" style="1" customWidth="1"/>
    <col min="2850" max="2885" width="0" style="1" hidden="1" customWidth="1"/>
    <col min="2886" max="2906" width="9" style="1"/>
    <col min="2907" max="2907" width="32.6640625" style="1" customWidth="1"/>
    <col min="2908" max="3076" width="9" style="1"/>
    <col min="3077" max="3077" width="3.44140625" style="1" customWidth="1"/>
    <col min="3078" max="3078" width="4" style="1" bestFit="1" customWidth="1"/>
    <col min="3079" max="3079" width="22.109375" style="1" customWidth="1"/>
    <col min="3080" max="3080" width="12.44140625" style="1" customWidth="1"/>
    <col min="3081" max="3081" width="8.88671875" style="1" bestFit="1" customWidth="1"/>
    <col min="3082" max="3082" width="6.44140625" style="1" bestFit="1" customWidth="1"/>
    <col min="3083" max="3083" width="28.109375" style="1" customWidth="1"/>
    <col min="3084" max="3084" width="30.88671875" style="1" customWidth="1"/>
    <col min="3085" max="3085" width="0" style="1" hidden="1" customWidth="1"/>
    <col min="3086" max="3086" width="6.109375" style="1" bestFit="1" customWidth="1"/>
    <col min="3087" max="3087" width="25.88671875" style="1" bestFit="1" customWidth="1"/>
    <col min="3088" max="3088" width="6.109375" style="1" customWidth="1"/>
    <col min="3089" max="3089" width="23.6640625" style="1" customWidth="1"/>
    <col min="3090" max="3090" width="8.44140625" style="1" bestFit="1" customWidth="1"/>
    <col min="3091" max="3091" width="8.44140625" style="1" customWidth="1"/>
    <col min="3092" max="3092" width="6.109375" style="1" customWidth="1"/>
    <col min="3093" max="3093" width="0" style="1" hidden="1" customWidth="1"/>
    <col min="3094" max="3094" width="20.109375" style="1" customWidth="1"/>
    <col min="3095" max="3095" width="5.6640625" style="1" customWidth="1"/>
    <col min="3096" max="3096" width="20.109375" style="1" customWidth="1"/>
    <col min="3097" max="3097" width="5.6640625" style="1" customWidth="1"/>
    <col min="3098" max="3098" width="20.109375" style="1" customWidth="1"/>
    <col min="3099" max="3099" width="5.6640625" style="1" customWidth="1"/>
    <col min="3100" max="3102" width="7.88671875" style="1" customWidth="1"/>
    <col min="3103" max="3103" width="12.44140625" style="1" customWidth="1"/>
    <col min="3104" max="3104" width="0" style="1" hidden="1" customWidth="1"/>
    <col min="3105" max="3105" width="22.33203125" style="1" customWidth="1"/>
    <col min="3106" max="3141" width="0" style="1" hidden="1" customWidth="1"/>
    <col min="3142" max="3162" width="9" style="1"/>
    <col min="3163" max="3163" width="32.6640625" style="1" customWidth="1"/>
    <col min="3164" max="3332" width="9" style="1"/>
    <col min="3333" max="3333" width="3.44140625" style="1" customWidth="1"/>
    <col min="3334" max="3334" width="4" style="1" bestFit="1" customWidth="1"/>
    <col min="3335" max="3335" width="22.109375" style="1" customWidth="1"/>
    <col min="3336" max="3336" width="12.44140625" style="1" customWidth="1"/>
    <col min="3337" max="3337" width="8.88671875" style="1" bestFit="1" customWidth="1"/>
    <col min="3338" max="3338" width="6.44140625" style="1" bestFit="1" customWidth="1"/>
    <col min="3339" max="3339" width="28.109375" style="1" customWidth="1"/>
    <col min="3340" max="3340" width="30.88671875" style="1" customWidth="1"/>
    <col min="3341" max="3341" width="0" style="1" hidden="1" customWidth="1"/>
    <col min="3342" max="3342" width="6.109375" style="1" bestFit="1" customWidth="1"/>
    <col min="3343" max="3343" width="25.88671875" style="1" bestFit="1" customWidth="1"/>
    <col min="3344" max="3344" width="6.109375" style="1" customWidth="1"/>
    <col min="3345" max="3345" width="23.6640625" style="1" customWidth="1"/>
    <col min="3346" max="3346" width="8.44140625" style="1" bestFit="1" customWidth="1"/>
    <col min="3347" max="3347" width="8.44140625" style="1" customWidth="1"/>
    <col min="3348" max="3348" width="6.109375" style="1" customWidth="1"/>
    <col min="3349" max="3349" width="0" style="1" hidden="1" customWidth="1"/>
    <col min="3350" max="3350" width="20.109375" style="1" customWidth="1"/>
    <col min="3351" max="3351" width="5.6640625" style="1" customWidth="1"/>
    <col min="3352" max="3352" width="20.109375" style="1" customWidth="1"/>
    <col min="3353" max="3353" width="5.6640625" style="1" customWidth="1"/>
    <col min="3354" max="3354" width="20.109375" style="1" customWidth="1"/>
    <col min="3355" max="3355" width="5.6640625" style="1" customWidth="1"/>
    <col min="3356" max="3358" width="7.88671875" style="1" customWidth="1"/>
    <col min="3359" max="3359" width="12.44140625" style="1" customWidth="1"/>
    <col min="3360" max="3360" width="0" style="1" hidden="1" customWidth="1"/>
    <col min="3361" max="3361" width="22.33203125" style="1" customWidth="1"/>
    <col min="3362" max="3397" width="0" style="1" hidden="1" customWidth="1"/>
    <col min="3398" max="3418" width="9" style="1"/>
    <col min="3419" max="3419" width="32.6640625" style="1" customWidth="1"/>
    <col min="3420" max="3588" width="9" style="1"/>
    <col min="3589" max="3589" width="3.44140625" style="1" customWidth="1"/>
    <col min="3590" max="3590" width="4" style="1" bestFit="1" customWidth="1"/>
    <col min="3591" max="3591" width="22.109375" style="1" customWidth="1"/>
    <col min="3592" max="3592" width="12.44140625" style="1" customWidth="1"/>
    <col min="3593" max="3593" width="8.88671875" style="1" bestFit="1" customWidth="1"/>
    <col min="3594" max="3594" width="6.44140625" style="1" bestFit="1" customWidth="1"/>
    <col min="3595" max="3595" width="28.109375" style="1" customWidth="1"/>
    <col min="3596" max="3596" width="30.88671875" style="1" customWidth="1"/>
    <col min="3597" max="3597" width="0" style="1" hidden="1" customWidth="1"/>
    <col min="3598" max="3598" width="6.109375" style="1" bestFit="1" customWidth="1"/>
    <col min="3599" max="3599" width="25.88671875" style="1" bestFit="1" customWidth="1"/>
    <col min="3600" max="3600" width="6.109375" style="1" customWidth="1"/>
    <col min="3601" max="3601" width="23.6640625" style="1" customWidth="1"/>
    <col min="3602" max="3602" width="8.44140625" style="1" bestFit="1" customWidth="1"/>
    <col min="3603" max="3603" width="8.44140625" style="1" customWidth="1"/>
    <col min="3604" max="3604" width="6.109375" style="1" customWidth="1"/>
    <col min="3605" max="3605" width="0" style="1" hidden="1" customWidth="1"/>
    <col min="3606" max="3606" width="20.109375" style="1" customWidth="1"/>
    <col min="3607" max="3607" width="5.6640625" style="1" customWidth="1"/>
    <col min="3608" max="3608" width="20.109375" style="1" customWidth="1"/>
    <col min="3609" max="3609" width="5.6640625" style="1" customWidth="1"/>
    <col min="3610" max="3610" width="20.109375" style="1" customWidth="1"/>
    <col min="3611" max="3611" width="5.6640625" style="1" customWidth="1"/>
    <col min="3612" max="3614" width="7.88671875" style="1" customWidth="1"/>
    <col min="3615" max="3615" width="12.44140625" style="1" customWidth="1"/>
    <col min="3616" max="3616" width="0" style="1" hidden="1" customWidth="1"/>
    <col min="3617" max="3617" width="22.33203125" style="1" customWidth="1"/>
    <col min="3618" max="3653" width="0" style="1" hidden="1" customWidth="1"/>
    <col min="3654" max="3674" width="9" style="1"/>
    <col min="3675" max="3675" width="32.6640625" style="1" customWidth="1"/>
    <col min="3676" max="3844" width="9" style="1"/>
    <col min="3845" max="3845" width="3.44140625" style="1" customWidth="1"/>
    <col min="3846" max="3846" width="4" style="1" bestFit="1" customWidth="1"/>
    <col min="3847" max="3847" width="22.109375" style="1" customWidth="1"/>
    <col min="3848" max="3848" width="12.44140625" style="1" customWidth="1"/>
    <col min="3849" max="3849" width="8.88671875" style="1" bestFit="1" customWidth="1"/>
    <col min="3850" max="3850" width="6.44140625" style="1" bestFit="1" customWidth="1"/>
    <col min="3851" max="3851" width="28.109375" style="1" customWidth="1"/>
    <col min="3852" max="3852" width="30.88671875" style="1" customWidth="1"/>
    <col min="3853" max="3853" width="0" style="1" hidden="1" customWidth="1"/>
    <col min="3854" max="3854" width="6.109375" style="1" bestFit="1" customWidth="1"/>
    <col min="3855" max="3855" width="25.88671875" style="1" bestFit="1" customWidth="1"/>
    <col min="3856" max="3856" width="6.109375" style="1" customWidth="1"/>
    <col min="3857" max="3857" width="23.6640625" style="1" customWidth="1"/>
    <col min="3858" max="3858" width="8.44140625" style="1" bestFit="1" customWidth="1"/>
    <col min="3859" max="3859" width="8.44140625" style="1" customWidth="1"/>
    <col min="3860" max="3860" width="6.109375" style="1" customWidth="1"/>
    <col min="3861" max="3861" width="0" style="1" hidden="1" customWidth="1"/>
    <col min="3862" max="3862" width="20.109375" style="1" customWidth="1"/>
    <col min="3863" max="3863" width="5.6640625" style="1" customWidth="1"/>
    <col min="3864" max="3864" width="20.109375" style="1" customWidth="1"/>
    <col min="3865" max="3865" width="5.6640625" style="1" customWidth="1"/>
    <col min="3866" max="3866" width="20.109375" style="1" customWidth="1"/>
    <col min="3867" max="3867" width="5.6640625" style="1" customWidth="1"/>
    <col min="3868" max="3870" width="7.88671875" style="1" customWidth="1"/>
    <col min="3871" max="3871" width="12.44140625" style="1" customWidth="1"/>
    <col min="3872" max="3872" width="0" style="1" hidden="1" customWidth="1"/>
    <col min="3873" max="3873" width="22.33203125" style="1" customWidth="1"/>
    <col min="3874" max="3909" width="0" style="1" hidden="1" customWidth="1"/>
    <col min="3910" max="3930" width="9" style="1"/>
    <col min="3931" max="3931" width="32.6640625" style="1" customWidth="1"/>
    <col min="3932" max="4100" width="9" style="1"/>
    <col min="4101" max="4101" width="3.44140625" style="1" customWidth="1"/>
    <col min="4102" max="4102" width="4" style="1" bestFit="1" customWidth="1"/>
    <col min="4103" max="4103" width="22.109375" style="1" customWidth="1"/>
    <col min="4104" max="4104" width="12.44140625" style="1" customWidth="1"/>
    <col min="4105" max="4105" width="8.88671875" style="1" bestFit="1" customWidth="1"/>
    <col min="4106" max="4106" width="6.44140625" style="1" bestFit="1" customWidth="1"/>
    <col min="4107" max="4107" width="28.109375" style="1" customWidth="1"/>
    <col min="4108" max="4108" width="30.88671875" style="1" customWidth="1"/>
    <col min="4109" max="4109" width="0" style="1" hidden="1" customWidth="1"/>
    <col min="4110" max="4110" width="6.109375" style="1" bestFit="1" customWidth="1"/>
    <col min="4111" max="4111" width="25.88671875" style="1" bestFit="1" customWidth="1"/>
    <col min="4112" max="4112" width="6.109375" style="1" customWidth="1"/>
    <col min="4113" max="4113" width="23.6640625" style="1" customWidth="1"/>
    <col min="4114" max="4114" width="8.44140625" style="1" bestFit="1" customWidth="1"/>
    <col min="4115" max="4115" width="8.44140625" style="1" customWidth="1"/>
    <col min="4116" max="4116" width="6.109375" style="1" customWidth="1"/>
    <col min="4117" max="4117" width="0" style="1" hidden="1" customWidth="1"/>
    <col min="4118" max="4118" width="20.109375" style="1" customWidth="1"/>
    <col min="4119" max="4119" width="5.6640625" style="1" customWidth="1"/>
    <col min="4120" max="4120" width="20.109375" style="1" customWidth="1"/>
    <col min="4121" max="4121" width="5.6640625" style="1" customWidth="1"/>
    <col min="4122" max="4122" width="20.109375" style="1" customWidth="1"/>
    <col min="4123" max="4123" width="5.6640625" style="1" customWidth="1"/>
    <col min="4124" max="4126" width="7.88671875" style="1" customWidth="1"/>
    <col min="4127" max="4127" width="12.44140625" style="1" customWidth="1"/>
    <col min="4128" max="4128" width="0" style="1" hidden="1" customWidth="1"/>
    <col min="4129" max="4129" width="22.33203125" style="1" customWidth="1"/>
    <col min="4130" max="4165" width="0" style="1" hidden="1" customWidth="1"/>
    <col min="4166" max="4186" width="9" style="1"/>
    <col min="4187" max="4187" width="32.6640625" style="1" customWidth="1"/>
    <col min="4188" max="4356" width="9" style="1"/>
    <col min="4357" max="4357" width="3.44140625" style="1" customWidth="1"/>
    <col min="4358" max="4358" width="4" style="1" bestFit="1" customWidth="1"/>
    <col min="4359" max="4359" width="22.109375" style="1" customWidth="1"/>
    <col min="4360" max="4360" width="12.44140625" style="1" customWidth="1"/>
    <col min="4361" max="4361" width="8.88671875" style="1" bestFit="1" customWidth="1"/>
    <col min="4362" max="4362" width="6.44140625" style="1" bestFit="1" customWidth="1"/>
    <col min="4363" max="4363" width="28.109375" style="1" customWidth="1"/>
    <col min="4364" max="4364" width="30.88671875" style="1" customWidth="1"/>
    <col min="4365" max="4365" width="0" style="1" hidden="1" customWidth="1"/>
    <col min="4366" max="4366" width="6.109375" style="1" bestFit="1" customWidth="1"/>
    <col min="4367" max="4367" width="25.88671875" style="1" bestFit="1" customWidth="1"/>
    <col min="4368" max="4368" width="6.109375" style="1" customWidth="1"/>
    <col min="4369" max="4369" width="23.6640625" style="1" customWidth="1"/>
    <col min="4370" max="4370" width="8.44140625" style="1" bestFit="1" customWidth="1"/>
    <col min="4371" max="4371" width="8.44140625" style="1" customWidth="1"/>
    <col min="4372" max="4372" width="6.109375" style="1" customWidth="1"/>
    <col min="4373" max="4373" width="0" style="1" hidden="1" customWidth="1"/>
    <col min="4374" max="4374" width="20.109375" style="1" customWidth="1"/>
    <col min="4375" max="4375" width="5.6640625" style="1" customWidth="1"/>
    <col min="4376" max="4376" width="20.109375" style="1" customWidth="1"/>
    <col min="4377" max="4377" width="5.6640625" style="1" customWidth="1"/>
    <col min="4378" max="4378" width="20.109375" style="1" customWidth="1"/>
    <col min="4379" max="4379" width="5.6640625" style="1" customWidth="1"/>
    <col min="4380" max="4382" width="7.88671875" style="1" customWidth="1"/>
    <col min="4383" max="4383" width="12.44140625" style="1" customWidth="1"/>
    <col min="4384" max="4384" width="0" style="1" hidden="1" customWidth="1"/>
    <col min="4385" max="4385" width="22.33203125" style="1" customWidth="1"/>
    <col min="4386" max="4421" width="0" style="1" hidden="1" customWidth="1"/>
    <col min="4422" max="4442" width="9" style="1"/>
    <col min="4443" max="4443" width="32.6640625" style="1" customWidth="1"/>
    <col min="4444" max="4612" width="9" style="1"/>
    <col min="4613" max="4613" width="3.44140625" style="1" customWidth="1"/>
    <col min="4614" max="4614" width="4" style="1" bestFit="1" customWidth="1"/>
    <col min="4615" max="4615" width="22.109375" style="1" customWidth="1"/>
    <col min="4616" max="4616" width="12.44140625" style="1" customWidth="1"/>
    <col min="4617" max="4617" width="8.88671875" style="1" bestFit="1" customWidth="1"/>
    <col min="4618" max="4618" width="6.44140625" style="1" bestFit="1" customWidth="1"/>
    <col min="4619" max="4619" width="28.109375" style="1" customWidth="1"/>
    <col min="4620" max="4620" width="30.88671875" style="1" customWidth="1"/>
    <col min="4621" max="4621" width="0" style="1" hidden="1" customWidth="1"/>
    <col min="4622" max="4622" width="6.109375" style="1" bestFit="1" customWidth="1"/>
    <col min="4623" max="4623" width="25.88671875" style="1" bestFit="1" customWidth="1"/>
    <col min="4624" max="4624" width="6.109375" style="1" customWidth="1"/>
    <col min="4625" max="4625" width="23.6640625" style="1" customWidth="1"/>
    <col min="4626" max="4626" width="8.44140625" style="1" bestFit="1" customWidth="1"/>
    <col min="4627" max="4627" width="8.44140625" style="1" customWidth="1"/>
    <col min="4628" max="4628" width="6.109375" style="1" customWidth="1"/>
    <col min="4629" max="4629" width="0" style="1" hidden="1" customWidth="1"/>
    <col min="4630" max="4630" width="20.109375" style="1" customWidth="1"/>
    <col min="4631" max="4631" width="5.6640625" style="1" customWidth="1"/>
    <col min="4632" max="4632" width="20.109375" style="1" customWidth="1"/>
    <col min="4633" max="4633" width="5.6640625" style="1" customWidth="1"/>
    <col min="4634" max="4634" width="20.109375" style="1" customWidth="1"/>
    <col min="4635" max="4635" width="5.6640625" style="1" customWidth="1"/>
    <col min="4636" max="4638" width="7.88671875" style="1" customWidth="1"/>
    <col min="4639" max="4639" width="12.44140625" style="1" customWidth="1"/>
    <col min="4640" max="4640" width="0" style="1" hidden="1" customWidth="1"/>
    <col min="4641" max="4641" width="22.33203125" style="1" customWidth="1"/>
    <col min="4642" max="4677" width="0" style="1" hidden="1" customWidth="1"/>
    <col min="4678" max="4698" width="9" style="1"/>
    <col min="4699" max="4699" width="32.6640625" style="1" customWidth="1"/>
    <col min="4700" max="4868" width="9" style="1"/>
    <col min="4869" max="4869" width="3.44140625" style="1" customWidth="1"/>
    <col min="4870" max="4870" width="4" style="1" bestFit="1" customWidth="1"/>
    <col min="4871" max="4871" width="22.109375" style="1" customWidth="1"/>
    <col min="4872" max="4872" width="12.44140625" style="1" customWidth="1"/>
    <col min="4873" max="4873" width="8.88671875" style="1" bestFit="1" customWidth="1"/>
    <col min="4874" max="4874" width="6.44140625" style="1" bestFit="1" customWidth="1"/>
    <col min="4875" max="4875" width="28.109375" style="1" customWidth="1"/>
    <col min="4876" max="4876" width="30.88671875" style="1" customWidth="1"/>
    <col min="4877" max="4877" width="0" style="1" hidden="1" customWidth="1"/>
    <col min="4878" max="4878" width="6.109375" style="1" bestFit="1" customWidth="1"/>
    <col min="4879" max="4879" width="25.88671875" style="1" bestFit="1" customWidth="1"/>
    <col min="4880" max="4880" width="6.109375" style="1" customWidth="1"/>
    <col min="4881" max="4881" width="23.6640625" style="1" customWidth="1"/>
    <col min="4882" max="4882" width="8.44140625" style="1" bestFit="1" customWidth="1"/>
    <col min="4883" max="4883" width="8.44140625" style="1" customWidth="1"/>
    <col min="4884" max="4884" width="6.109375" style="1" customWidth="1"/>
    <col min="4885" max="4885" width="0" style="1" hidden="1" customWidth="1"/>
    <col min="4886" max="4886" width="20.109375" style="1" customWidth="1"/>
    <col min="4887" max="4887" width="5.6640625" style="1" customWidth="1"/>
    <col min="4888" max="4888" width="20.109375" style="1" customWidth="1"/>
    <col min="4889" max="4889" width="5.6640625" style="1" customWidth="1"/>
    <col min="4890" max="4890" width="20.109375" style="1" customWidth="1"/>
    <col min="4891" max="4891" width="5.6640625" style="1" customWidth="1"/>
    <col min="4892" max="4894" width="7.88671875" style="1" customWidth="1"/>
    <col min="4895" max="4895" width="12.44140625" style="1" customWidth="1"/>
    <col min="4896" max="4896" width="0" style="1" hidden="1" customWidth="1"/>
    <col min="4897" max="4897" width="22.33203125" style="1" customWidth="1"/>
    <col min="4898" max="4933" width="0" style="1" hidden="1" customWidth="1"/>
    <col min="4934" max="4954" width="9" style="1"/>
    <col min="4955" max="4955" width="32.6640625" style="1" customWidth="1"/>
    <col min="4956" max="5124" width="9" style="1"/>
    <col min="5125" max="5125" width="3.44140625" style="1" customWidth="1"/>
    <col min="5126" max="5126" width="4" style="1" bestFit="1" customWidth="1"/>
    <col min="5127" max="5127" width="22.109375" style="1" customWidth="1"/>
    <col min="5128" max="5128" width="12.44140625" style="1" customWidth="1"/>
    <col min="5129" max="5129" width="8.88671875" style="1" bestFit="1" customWidth="1"/>
    <col min="5130" max="5130" width="6.44140625" style="1" bestFit="1" customWidth="1"/>
    <col min="5131" max="5131" width="28.109375" style="1" customWidth="1"/>
    <col min="5132" max="5132" width="30.88671875" style="1" customWidth="1"/>
    <col min="5133" max="5133" width="0" style="1" hidden="1" customWidth="1"/>
    <col min="5134" max="5134" width="6.109375" style="1" bestFit="1" customWidth="1"/>
    <col min="5135" max="5135" width="25.88671875" style="1" bestFit="1" customWidth="1"/>
    <col min="5136" max="5136" width="6.109375" style="1" customWidth="1"/>
    <col min="5137" max="5137" width="23.6640625" style="1" customWidth="1"/>
    <col min="5138" max="5138" width="8.44140625" style="1" bestFit="1" customWidth="1"/>
    <col min="5139" max="5139" width="8.44140625" style="1" customWidth="1"/>
    <col min="5140" max="5140" width="6.109375" style="1" customWidth="1"/>
    <col min="5141" max="5141" width="0" style="1" hidden="1" customWidth="1"/>
    <col min="5142" max="5142" width="20.109375" style="1" customWidth="1"/>
    <col min="5143" max="5143" width="5.6640625" style="1" customWidth="1"/>
    <col min="5144" max="5144" width="20.109375" style="1" customWidth="1"/>
    <col min="5145" max="5145" width="5.6640625" style="1" customWidth="1"/>
    <col min="5146" max="5146" width="20.109375" style="1" customWidth="1"/>
    <col min="5147" max="5147" width="5.6640625" style="1" customWidth="1"/>
    <col min="5148" max="5150" width="7.88671875" style="1" customWidth="1"/>
    <col min="5151" max="5151" width="12.44140625" style="1" customWidth="1"/>
    <col min="5152" max="5152" width="0" style="1" hidden="1" customWidth="1"/>
    <col min="5153" max="5153" width="22.33203125" style="1" customWidth="1"/>
    <col min="5154" max="5189" width="0" style="1" hidden="1" customWidth="1"/>
    <col min="5190" max="5210" width="9" style="1"/>
    <col min="5211" max="5211" width="32.6640625" style="1" customWidth="1"/>
    <col min="5212" max="5380" width="9" style="1"/>
    <col min="5381" max="5381" width="3.44140625" style="1" customWidth="1"/>
    <col min="5382" max="5382" width="4" style="1" bestFit="1" customWidth="1"/>
    <col min="5383" max="5383" width="22.109375" style="1" customWidth="1"/>
    <col min="5384" max="5384" width="12.44140625" style="1" customWidth="1"/>
    <col min="5385" max="5385" width="8.88671875" style="1" bestFit="1" customWidth="1"/>
    <col min="5386" max="5386" width="6.44140625" style="1" bestFit="1" customWidth="1"/>
    <col min="5387" max="5387" width="28.109375" style="1" customWidth="1"/>
    <col min="5388" max="5388" width="30.88671875" style="1" customWidth="1"/>
    <col min="5389" max="5389" width="0" style="1" hidden="1" customWidth="1"/>
    <col min="5390" max="5390" width="6.109375" style="1" bestFit="1" customWidth="1"/>
    <col min="5391" max="5391" width="25.88671875" style="1" bestFit="1" customWidth="1"/>
    <col min="5392" max="5392" width="6.109375" style="1" customWidth="1"/>
    <col min="5393" max="5393" width="23.6640625" style="1" customWidth="1"/>
    <col min="5394" max="5394" width="8.44140625" style="1" bestFit="1" customWidth="1"/>
    <col min="5395" max="5395" width="8.44140625" style="1" customWidth="1"/>
    <col min="5396" max="5396" width="6.109375" style="1" customWidth="1"/>
    <col min="5397" max="5397" width="0" style="1" hidden="1" customWidth="1"/>
    <col min="5398" max="5398" width="20.109375" style="1" customWidth="1"/>
    <col min="5399" max="5399" width="5.6640625" style="1" customWidth="1"/>
    <col min="5400" max="5400" width="20.109375" style="1" customWidth="1"/>
    <col min="5401" max="5401" width="5.6640625" style="1" customWidth="1"/>
    <col min="5402" max="5402" width="20.109375" style="1" customWidth="1"/>
    <col min="5403" max="5403" width="5.6640625" style="1" customWidth="1"/>
    <col min="5404" max="5406" width="7.88671875" style="1" customWidth="1"/>
    <col min="5407" max="5407" width="12.44140625" style="1" customWidth="1"/>
    <col min="5408" max="5408" width="0" style="1" hidden="1" customWidth="1"/>
    <col min="5409" max="5409" width="22.33203125" style="1" customWidth="1"/>
    <col min="5410" max="5445" width="0" style="1" hidden="1" customWidth="1"/>
    <col min="5446" max="5466" width="9" style="1"/>
    <col min="5467" max="5467" width="32.6640625" style="1" customWidth="1"/>
    <col min="5468" max="5636" width="9" style="1"/>
    <col min="5637" max="5637" width="3.44140625" style="1" customWidth="1"/>
    <col min="5638" max="5638" width="4" style="1" bestFit="1" customWidth="1"/>
    <col min="5639" max="5639" width="22.109375" style="1" customWidth="1"/>
    <col min="5640" max="5640" width="12.44140625" style="1" customWidth="1"/>
    <col min="5641" max="5641" width="8.88671875" style="1" bestFit="1" customWidth="1"/>
    <col min="5642" max="5642" width="6.44140625" style="1" bestFit="1" customWidth="1"/>
    <col min="5643" max="5643" width="28.109375" style="1" customWidth="1"/>
    <col min="5644" max="5644" width="30.88671875" style="1" customWidth="1"/>
    <col min="5645" max="5645" width="0" style="1" hidden="1" customWidth="1"/>
    <col min="5646" max="5646" width="6.109375" style="1" bestFit="1" customWidth="1"/>
    <col min="5647" max="5647" width="25.88671875" style="1" bestFit="1" customWidth="1"/>
    <col min="5648" max="5648" width="6.109375" style="1" customWidth="1"/>
    <col min="5649" max="5649" width="23.6640625" style="1" customWidth="1"/>
    <col min="5650" max="5650" width="8.44140625" style="1" bestFit="1" customWidth="1"/>
    <col min="5651" max="5651" width="8.44140625" style="1" customWidth="1"/>
    <col min="5652" max="5652" width="6.109375" style="1" customWidth="1"/>
    <col min="5653" max="5653" width="0" style="1" hidden="1" customWidth="1"/>
    <col min="5654" max="5654" width="20.109375" style="1" customWidth="1"/>
    <col min="5655" max="5655" width="5.6640625" style="1" customWidth="1"/>
    <col min="5656" max="5656" width="20.109375" style="1" customWidth="1"/>
    <col min="5657" max="5657" width="5.6640625" style="1" customWidth="1"/>
    <col min="5658" max="5658" width="20.109375" style="1" customWidth="1"/>
    <col min="5659" max="5659" width="5.6640625" style="1" customWidth="1"/>
    <col min="5660" max="5662" width="7.88671875" style="1" customWidth="1"/>
    <col min="5663" max="5663" width="12.44140625" style="1" customWidth="1"/>
    <col min="5664" max="5664" width="0" style="1" hidden="1" customWidth="1"/>
    <col min="5665" max="5665" width="22.33203125" style="1" customWidth="1"/>
    <col min="5666" max="5701" width="0" style="1" hidden="1" customWidth="1"/>
    <col min="5702" max="5722" width="9" style="1"/>
    <col min="5723" max="5723" width="32.6640625" style="1" customWidth="1"/>
    <col min="5724" max="5892" width="9" style="1"/>
    <col min="5893" max="5893" width="3.44140625" style="1" customWidth="1"/>
    <col min="5894" max="5894" width="4" style="1" bestFit="1" customWidth="1"/>
    <col min="5895" max="5895" width="22.109375" style="1" customWidth="1"/>
    <col min="5896" max="5896" width="12.44140625" style="1" customWidth="1"/>
    <col min="5897" max="5897" width="8.88671875" style="1" bestFit="1" customWidth="1"/>
    <col min="5898" max="5898" width="6.44140625" style="1" bestFit="1" customWidth="1"/>
    <col min="5899" max="5899" width="28.109375" style="1" customWidth="1"/>
    <col min="5900" max="5900" width="30.88671875" style="1" customWidth="1"/>
    <col min="5901" max="5901" width="0" style="1" hidden="1" customWidth="1"/>
    <col min="5902" max="5902" width="6.109375" style="1" bestFit="1" customWidth="1"/>
    <col min="5903" max="5903" width="25.88671875" style="1" bestFit="1" customWidth="1"/>
    <col min="5904" max="5904" width="6.109375" style="1" customWidth="1"/>
    <col min="5905" max="5905" width="23.6640625" style="1" customWidth="1"/>
    <col min="5906" max="5906" width="8.44140625" style="1" bestFit="1" customWidth="1"/>
    <col min="5907" max="5907" width="8.44140625" style="1" customWidth="1"/>
    <col min="5908" max="5908" width="6.109375" style="1" customWidth="1"/>
    <col min="5909" max="5909" width="0" style="1" hidden="1" customWidth="1"/>
    <col min="5910" max="5910" width="20.109375" style="1" customWidth="1"/>
    <col min="5911" max="5911" width="5.6640625" style="1" customWidth="1"/>
    <col min="5912" max="5912" width="20.109375" style="1" customWidth="1"/>
    <col min="5913" max="5913" width="5.6640625" style="1" customWidth="1"/>
    <col min="5914" max="5914" width="20.109375" style="1" customWidth="1"/>
    <col min="5915" max="5915" width="5.6640625" style="1" customWidth="1"/>
    <col min="5916" max="5918" width="7.88671875" style="1" customWidth="1"/>
    <col min="5919" max="5919" width="12.44140625" style="1" customWidth="1"/>
    <col min="5920" max="5920" width="0" style="1" hidden="1" customWidth="1"/>
    <col min="5921" max="5921" width="22.33203125" style="1" customWidth="1"/>
    <col min="5922" max="5957" width="0" style="1" hidden="1" customWidth="1"/>
    <col min="5958" max="5978" width="9" style="1"/>
    <col min="5979" max="5979" width="32.6640625" style="1" customWidth="1"/>
    <col min="5980" max="6148" width="9" style="1"/>
    <col min="6149" max="6149" width="3.44140625" style="1" customWidth="1"/>
    <col min="6150" max="6150" width="4" style="1" bestFit="1" customWidth="1"/>
    <col min="6151" max="6151" width="22.109375" style="1" customWidth="1"/>
    <col min="6152" max="6152" width="12.44140625" style="1" customWidth="1"/>
    <col min="6153" max="6153" width="8.88671875" style="1" bestFit="1" customWidth="1"/>
    <col min="6154" max="6154" width="6.44140625" style="1" bestFit="1" customWidth="1"/>
    <col min="6155" max="6155" width="28.109375" style="1" customWidth="1"/>
    <col min="6156" max="6156" width="30.88671875" style="1" customWidth="1"/>
    <col min="6157" max="6157" width="0" style="1" hidden="1" customWidth="1"/>
    <col min="6158" max="6158" width="6.109375" style="1" bestFit="1" customWidth="1"/>
    <col min="6159" max="6159" width="25.88671875" style="1" bestFit="1" customWidth="1"/>
    <col min="6160" max="6160" width="6.109375" style="1" customWidth="1"/>
    <col min="6161" max="6161" width="23.6640625" style="1" customWidth="1"/>
    <col min="6162" max="6162" width="8.44140625" style="1" bestFit="1" customWidth="1"/>
    <col min="6163" max="6163" width="8.44140625" style="1" customWidth="1"/>
    <col min="6164" max="6164" width="6.109375" style="1" customWidth="1"/>
    <col min="6165" max="6165" width="0" style="1" hidden="1" customWidth="1"/>
    <col min="6166" max="6166" width="20.109375" style="1" customWidth="1"/>
    <col min="6167" max="6167" width="5.6640625" style="1" customWidth="1"/>
    <col min="6168" max="6168" width="20.109375" style="1" customWidth="1"/>
    <col min="6169" max="6169" width="5.6640625" style="1" customWidth="1"/>
    <col min="6170" max="6170" width="20.109375" style="1" customWidth="1"/>
    <col min="6171" max="6171" width="5.6640625" style="1" customWidth="1"/>
    <col min="6172" max="6174" width="7.88671875" style="1" customWidth="1"/>
    <col min="6175" max="6175" width="12.44140625" style="1" customWidth="1"/>
    <col min="6176" max="6176" width="0" style="1" hidden="1" customWidth="1"/>
    <col min="6177" max="6177" width="22.33203125" style="1" customWidth="1"/>
    <col min="6178" max="6213" width="0" style="1" hidden="1" customWidth="1"/>
    <col min="6214" max="6234" width="9" style="1"/>
    <col min="6235" max="6235" width="32.6640625" style="1" customWidth="1"/>
    <col min="6236" max="6404" width="9" style="1"/>
    <col min="6405" max="6405" width="3.44140625" style="1" customWidth="1"/>
    <col min="6406" max="6406" width="4" style="1" bestFit="1" customWidth="1"/>
    <col min="6407" max="6407" width="22.109375" style="1" customWidth="1"/>
    <col min="6408" max="6408" width="12.44140625" style="1" customWidth="1"/>
    <col min="6409" max="6409" width="8.88671875" style="1" bestFit="1" customWidth="1"/>
    <col min="6410" max="6410" width="6.44140625" style="1" bestFit="1" customWidth="1"/>
    <col min="6411" max="6411" width="28.109375" style="1" customWidth="1"/>
    <col min="6412" max="6412" width="30.88671875" style="1" customWidth="1"/>
    <col min="6413" max="6413" width="0" style="1" hidden="1" customWidth="1"/>
    <col min="6414" max="6414" width="6.109375" style="1" bestFit="1" customWidth="1"/>
    <col min="6415" max="6415" width="25.88671875" style="1" bestFit="1" customWidth="1"/>
    <col min="6416" max="6416" width="6.109375" style="1" customWidth="1"/>
    <col min="6417" max="6417" width="23.6640625" style="1" customWidth="1"/>
    <col min="6418" max="6418" width="8.44140625" style="1" bestFit="1" customWidth="1"/>
    <col min="6419" max="6419" width="8.44140625" style="1" customWidth="1"/>
    <col min="6420" max="6420" width="6.109375" style="1" customWidth="1"/>
    <col min="6421" max="6421" width="0" style="1" hidden="1" customWidth="1"/>
    <col min="6422" max="6422" width="20.109375" style="1" customWidth="1"/>
    <col min="6423" max="6423" width="5.6640625" style="1" customWidth="1"/>
    <col min="6424" max="6424" width="20.109375" style="1" customWidth="1"/>
    <col min="6425" max="6425" width="5.6640625" style="1" customWidth="1"/>
    <col min="6426" max="6426" width="20.109375" style="1" customWidth="1"/>
    <col min="6427" max="6427" width="5.6640625" style="1" customWidth="1"/>
    <col min="6428" max="6430" width="7.88671875" style="1" customWidth="1"/>
    <col min="6431" max="6431" width="12.44140625" style="1" customWidth="1"/>
    <col min="6432" max="6432" width="0" style="1" hidden="1" customWidth="1"/>
    <col min="6433" max="6433" width="22.33203125" style="1" customWidth="1"/>
    <col min="6434" max="6469" width="0" style="1" hidden="1" customWidth="1"/>
    <col min="6470" max="6490" width="9" style="1"/>
    <col min="6491" max="6491" width="32.6640625" style="1" customWidth="1"/>
    <col min="6492" max="6660" width="9" style="1"/>
    <col min="6661" max="6661" width="3.44140625" style="1" customWidth="1"/>
    <col min="6662" max="6662" width="4" style="1" bestFit="1" customWidth="1"/>
    <col min="6663" max="6663" width="22.109375" style="1" customWidth="1"/>
    <col min="6664" max="6664" width="12.44140625" style="1" customWidth="1"/>
    <col min="6665" max="6665" width="8.88671875" style="1" bestFit="1" customWidth="1"/>
    <col min="6666" max="6666" width="6.44140625" style="1" bestFit="1" customWidth="1"/>
    <col min="6667" max="6667" width="28.109375" style="1" customWidth="1"/>
    <col min="6668" max="6668" width="30.88671875" style="1" customWidth="1"/>
    <col min="6669" max="6669" width="0" style="1" hidden="1" customWidth="1"/>
    <col min="6670" max="6670" width="6.109375" style="1" bestFit="1" customWidth="1"/>
    <col min="6671" max="6671" width="25.88671875" style="1" bestFit="1" customWidth="1"/>
    <col min="6672" max="6672" width="6.109375" style="1" customWidth="1"/>
    <col min="6673" max="6673" width="23.6640625" style="1" customWidth="1"/>
    <col min="6674" max="6674" width="8.44140625" style="1" bestFit="1" customWidth="1"/>
    <col min="6675" max="6675" width="8.44140625" style="1" customWidth="1"/>
    <col min="6676" max="6676" width="6.109375" style="1" customWidth="1"/>
    <col min="6677" max="6677" width="0" style="1" hidden="1" customWidth="1"/>
    <col min="6678" max="6678" width="20.109375" style="1" customWidth="1"/>
    <col min="6679" max="6679" width="5.6640625" style="1" customWidth="1"/>
    <col min="6680" max="6680" width="20.109375" style="1" customWidth="1"/>
    <col min="6681" max="6681" width="5.6640625" style="1" customWidth="1"/>
    <col min="6682" max="6682" width="20.109375" style="1" customWidth="1"/>
    <col min="6683" max="6683" width="5.6640625" style="1" customWidth="1"/>
    <col min="6684" max="6686" width="7.88671875" style="1" customWidth="1"/>
    <col min="6687" max="6687" width="12.44140625" style="1" customWidth="1"/>
    <col min="6688" max="6688" width="0" style="1" hidden="1" customWidth="1"/>
    <col min="6689" max="6689" width="22.33203125" style="1" customWidth="1"/>
    <col min="6690" max="6725" width="0" style="1" hidden="1" customWidth="1"/>
    <col min="6726" max="6746" width="9" style="1"/>
    <col min="6747" max="6747" width="32.6640625" style="1" customWidth="1"/>
    <col min="6748" max="6916" width="9" style="1"/>
    <col min="6917" max="6917" width="3.44140625" style="1" customWidth="1"/>
    <col min="6918" max="6918" width="4" style="1" bestFit="1" customWidth="1"/>
    <col min="6919" max="6919" width="22.109375" style="1" customWidth="1"/>
    <col min="6920" max="6920" width="12.44140625" style="1" customWidth="1"/>
    <col min="6921" max="6921" width="8.88671875" style="1" bestFit="1" customWidth="1"/>
    <col min="6922" max="6922" width="6.44140625" style="1" bestFit="1" customWidth="1"/>
    <col min="6923" max="6923" width="28.109375" style="1" customWidth="1"/>
    <col min="6924" max="6924" width="30.88671875" style="1" customWidth="1"/>
    <col min="6925" max="6925" width="0" style="1" hidden="1" customWidth="1"/>
    <col min="6926" max="6926" width="6.109375" style="1" bestFit="1" customWidth="1"/>
    <col min="6927" max="6927" width="25.88671875" style="1" bestFit="1" customWidth="1"/>
    <col min="6928" max="6928" width="6.109375" style="1" customWidth="1"/>
    <col min="6929" max="6929" width="23.6640625" style="1" customWidth="1"/>
    <col min="6930" max="6930" width="8.44140625" style="1" bestFit="1" customWidth="1"/>
    <col min="6931" max="6931" width="8.44140625" style="1" customWidth="1"/>
    <col min="6932" max="6932" width="6.109375" style="1" customWidth="1"/>
    <col min="6933" max="6933" width="0" style="1" hidden="1" customWidth="1"/>
    <col min="6934" max="6934" width="20.109375" style="1" customWidth="1"/>
    <col min="6935" max="6935" width="5.6640625" style="1" customWidth="1"/>
    <col min="6936" max="6936" width="20.109375" style="1" customWidth="1"/>
    <col min="6937" max="6937" width="5.6640625" style="1" customWidth="1"/>
    <col min="6938" max="6938" width="20.109375" style="1" customWidth="1"/>
    <col min="6939" max="6939" width="5.6640625" style="1" customWidth="1"/>
    <col min="6940" max="6942" width="7.88671875" style="1" customWidth="1"/>
    <col min="6943" max="6943" width="12.44140625" style="1" customWidth="1"/>
    <col min="6944" max="6944" width="0" style="1" hidden="1" customWidth="1"/>
    <col min="6945" max="6945" width="22.33203125" style="1" customWidth="1"/>
    <col min="6946" max="6981" width="0" style="1" hidden="1" customWidth="1"/>
    <col min="6982" max="7002" width="9" style="1"/>
    <col min="7003" max="7003" width="32.6640625" style="1" customWidth="1"/>
    <col min="7004" max="7172" width="9" style="1"/>
    <col min="7173" max="7173" width="3.44140625" style="1" customWidth="1"/>
    <col min="7174" max="7174" width="4" style="1" bestFit="1" customWidth="1"/>
    <col min="7175" max="7175" width="22.109375" style="1" customWidth="1"/>
    <col min="7176" max="7176" width="12.44140625" style="1" customWidth="1"/>
    <col min="7177" max="7177" width="8.88671875" style="1" bestFit="1" customWidth="1"/>
    <col min="7178" max="7178" width="6.44140625" style="1" bestFit="1" customWidth="1"/>
    <col min="7179" max="7179" width="28.109375" style="1" customWidth="1"/>
    <col min="7180" max="7180" width="30.88671875" style="1" customWidth="1"/>
    <col min="7181" max="7181" width="0" style="1" hidden="1" customWidth="1"/>
    <col min="7182" max="7182" width="6.109375" style="1" bestFit="1" customWidth="1"/>
    <col min="7183" max="7183" width="25.88671875" style="1" bestFit="1" customWidth="1"/>
    <col min="7184" max="7184" width="6.109375" style="1" customWidth="1"/>
    <col min="7185" max="7185" width="23.6640625" style="1" customWidth="1"/>
    <col min="7186" max="7186" width="8.44140625" style="1" bestFit="1" customWidth="1"/>
    <col min="7187" max="7187" width="8.44140625" style="1" customWidth="1"/>
    <col min="7188" max="7188" width="6.109375" style="1" customWidth="1"/>
    <col min="7189" max="7189" width="0" style="1" hidden="1" customWidth="1"/>
    <col min="7190" max="7190" width="20.109375" style="1" customWidth="1"/>
    <col min="7191" max="7191" width="5.6640625" style="1" customWidth="1"/>
    <col min="7192" max="7192" width="20.109375" style="1" customWidth="1"/>
    <col min="7193" max="7193" width="5.6640625" style="1" customWidth="1"/>
    <col min="7194" max="7194" width="20.109375" style="1" customWidth="1"/>
    <col min="7195" max="7195" width="5.6640625" style="1" customWidth="1"/>
    <col min="7196" max="7198" width="7.88671875" style="1" customWidth="1"/>
    <col min="7199" max="7199" width="12.44140625" style="1" customWidth="1"/>
    <col min="7200" max="7200" width="0" style="1" hidden="1" customWidth="1"/>
    <col min="7201" max="7201" width="22.33203125" style="1" customWidth="1"/>
    <col min="7202" max="7237" width="0" style="1" hidden="1" customWidth="1"/>
    <col min="7238" max="7258" width="9" style="1"/>
    <col min="7259" max="7259" width="32.6640625" style="1" customWidth="1"/>
    <col min="7260" max="7428" width="9" style="1"/>
    <col min="7429" max="7429" width="3.44140625" style="1" customWidth="1"/>
    <col min="7430" max="7430" width="4" style="1" bestFit="1" customWidth="1"/>
    <col min="7431" max="7431" width="22.109375" style="1" customWidth="1"/>
    <col min="7432" max="7432" width="12.44140625" style="1" customWidth="1"/>
    <col min="7433" max="7433" width="8.88671875" style="1" bestFit="1" customWidth="1"/>
    <col min="7434" max="7434" width="6.44140625" style="1" bestFit="1" customWidth="1"/>
    <col min="7435" max="7435" width="28.109375" style="1" customWidth="1"/>
    <col min="7436" max="7436" width="30.88671875" style="1" customWidth="1"/>
    <col min="7437" max="7437" width="0" style="1" hidden="1" customWidth="1"/>
    <col min="7438" max="7438" width="6.109375" style="1" bestFit="1" customWidth="1"/>
    <col min="7439" max="7439" width="25.88671875" style="1" bestFit="1" customWidth="1"/>
    <col min="7440" max="7440" width="6.109375" style="1" customWidth="1"/>
    <col min="7441" max="7441" width="23.6640625" style="1" customWidth="1"/>
    <col min="7442" max="7442" width="8.44140625" style="1" bestFit="1" customWidth="1"/>
    <col min="7443" max="7443" width="8.44140625" style="1" customWidth="1"/>
    <col min="7444" max="7444" width="6.109375" style="1" customWidth="1"/>
    <col min="7445" max="7445" width="0" style="1" hidden="1" customWidth="1"/>
    <col min="7446" max="7446" width="20.109375" style="1" customWidth="1"/>
    <col min="7447" max="7447" width="5.6640625" style="1" customWidth="1"/>
    <col min="7448" max="7448" width="20.109375" style="1" customWidth="1"/>
    <col min="7449" max="7449" width="5.6640625" style="1" customWidth="1"/>
    <col min="7450" max="7450" width="20.109375" style="1" customWidth="1"/>
    <col min="7451" max="7451" width="5.6640625" style="1" customWidth="1"/>
    <col min="7452" max="7454" width="7.88671875" style="1" customWidth="1"/>
    <col min="7455" max="7455" width="12.44140625" style="1" customWidth="1"/>
    <col min="7456" max="7456" width="0" style="1" hidden="1" customWidth="1"/>
    <col min="7457" max="7457" width="22.33203125" style="1" customWidth="1"/>
    <col min="7458" max="7493" width="0" style="1" hidden="1" customWidth="1"/>
    <col min="7494" max="7514" width="9" style="1"/>
    <col min="7515" max="7515" width="32.6640625" style="1" customWidth="1"/>
    <col min="7516" max="7684" width="9" style="1"/>
    <col min="7685" max="7685" width="3.44140625" style="1" customWidth="1"/>
    <col min="7686" max="7686" width="4" style="1" bestFit="1" customWidth="1"/>
    <col min="7687" max="7687" width="22.109375" style="1" customWidth="1"/>
    <col min="7688" max="7688" width="12.44140625" style="1" customWidth="1"/>
    <col min="7689" max="7689" width="8.88671875" style="1" bestFit="1" customWidth="1"/>
    <col min="7690" max="7690" width="6.44140625" style="1" bestFit="1" customWidth="1"/>
    <col min="7691" max="7691" width="28.109375" style="1" customWidth="1"/>
    <col min="7692" max="7692" width="30.88671875" style="1" customWidth="1"/>
    <col min="7693" max="7693" width="0" style="1" hidden="1" customWidth="1"/>
    <col min="7694" max="7694" width="6.109375" style="1" bestFit="1" customWidth="1"/>
    <col min="7695" max="7695" width="25.88671875" style="1" bestFit="1" customWidth="1"/>
    <col min="7696" max="7696" width="6.109375" style="1" customWidth="1"/>
    <col min="7697" max="7697" width="23.6640625" style="1" customWidth="1"/>
    <col min="7698" max="7698" width="8.44140625" style="1" bestFit="1" customWidth="1"/>
    <col min="7699" max="7699" width="8.44140625" style="1" customWidth="1"/>
    <col min="7700" max="7700" width="6.109375" style="1" customWidth="1"/>
    <col min="7701" max="7701" width="0" style="1" hidden="1" customWidth="1"/>
    <col min="7702" max="7702" width="20.109375" style="1" customWidth="1"/>
    <col min="7703" max="7703" width="5.6640625" style="1" customWidth="1"/>
    <col min="7704" max="7704" width="20.109375" style="1" customWidth="1"/>
    <col min="7705" max="7705" width="5.6640625" style="1" customWidth="1"/>
    <col min="7706" max="7706" width="20.109375" style="1" customWidth="1"/>
    <col min="7707" max="7707" width="5.6640625" style="1" customWidth="1"/>
    <col min="7708" max="7710" width="7.88671875" style="1" customWidth="1"/>
    <col min="7711" max="7711" width="12.44140625" style="1" customWidth="1"/>
    <col min="7712" max="7712" width="0" style="1" hidden="1" customWidth="1"/>
    <col min="7713" max="7713" width="22.33203125" style="1" customWidth="1"/>
    <col min="7714" max="7749" width="0" style="1" hidden="1" customWidth="1"/>
    <col min="7750" max="7770" width="9" style="1"/>
    <col min="7771" max="7771" width="32.6640625" style="1" customWidth="1"/>
    <col min="7772" max="7940" width="9" style="1"/>
    <col min="7941" max="7941" width="3.44140625" style="1" customWidth="1"/>
    <col min="7942" max="7942" width="4" style="1" bestFit="1" customWidth="1"/>
    <col min="7943" max="7943" width="22.109375" style="1" customWidth="1"/>
    <col min="7944" max="7944" width="12.44140625" style="1" customWidth="1"/>
    <col min="7945" max="7945" width="8.88671875" style="1" bestFit="1" customWidth="1"/>
    <col min="7946" max="7946" width="6.44140625" style="1" bestFit="1" customWidth="1"/>
    <col min="7947" max="7947" width="28.109375" style="1" customWidth="1"/>
    <col min="7948" max="7948" width="30.88671875" style="1" customWidth="1"/>
    <col min="7949" max="7949" width="0" style="1" hidden="1" customWidth="1"/>
    <col min="7950" max="7950" width="6.109375" style="1" bestFit="1" customWidth="1"/>
    <col min="7951" max="7951" width="25.88671875" style="1" bestFit="1" customWidth="1"/>
    <col min="7952" max="7952" width="6.109375" style="1" customWidth="1"/>
    <col min="7953" max="7953" width="23.6640625" style="1" customWidth="1"/>
    <col min="7954" max="7954" width="8.44140625" style="1" bestFit="1" customWidth="1"/>
    <col min="7955" max="7955" width="8.44140625" style="1" customWidth="1"/>
    <col min="7956" max="7956" width="6.109375" style="1" customWidth="1"/>
    <col min="7957" max="7957" width="0" style="1" hidden="1" customWidth="1"/>
    <col min="7958" max="7958" width="20.109375" style="1" customWidth="1"/>
    <col min="7959" max="7959" width="5.6640625" style="1" customWidth="1"/>
    <col min="7960" max="7960" width="20.109375" style="1" customWidth="1"/>
    <col min="7961" max="7961" width="5.6640625" style="1" customWidth="1"/>
    <col min="7962" max="7962" width="20.109375" style="1" customWidth="1"/>
    <col min="7963" max="7963" width="5.6640625" style="1" customWidth="1"/>
    <col min="7964" max="7966" width="7.88671875" style="1" customWidth="1"/>
    <col min="7967" max="7967" width="12.44140625" style="1" customWidth="1"/>
    <col min="7968" max="7968" width="0" style="1" hidden="1" customWidth="1"/>
    <col min="7969" max="7969" width="22.33203125" style="1" customWidth="1"/>
    <col min="7970" max="8005" width="0" style="1" hidden="1" customWidth="1"/>
    <col min="8006" max="8026" width="9" style="1"/>
    <col min="8027" max="8027" width="32.6640625" style="1" customWidth="1"/>
    <col min="8028" max="8196" width="9" style="1"/>
    <col min="8197" max="8197" width="3.44140625" style="1" customWidth="1"/>
    <col min="8198" max="8198" width="4" style="1" bestFit="1" customWidth="1"/>
    <col min="8199" max="8199" width="22.109375" style="1" customWidth="1"/>
    <col min="8200" max="8200" width="12.44140625" style="1" customWidth="1"/>
    <col min="8201" max="8201" width="8.88671875" style="1" bestFit="1" customWidth="1"/>
    <col min="8202" max="8202" width="6.44140625" style="1" bestFit="1" customWidth="1"/>
    <col min="8203" max="8203" width="28.109375" style="1" customWidth="1"/>
    <col min="8204" max="8204" width="30.88671875" style="1" customWidth="1"/>
    <col min="8205" max="8205" width="0" style="1" hidden="1" customWidth="1"/>
    <col min="8206" max="8206" width="6.109375" style="1" bestFit="1" customWidth="1"/>
    <col min="8207" max="8207" width="25.88671875" style="1" bestFit="1" customWidth="1"/>
    <col min="8208" max="8208" width="6.109375" style="1" customWidth="1"/>
    <col min="8209" max="8209" width="23.6640625" style="1" customWidth="1"/>
    <col min="8210" max="8210" width="8.44140625" style="1" bestFit="1" customWidth="1"/>
    <col min="8211" max="8211" width="8.44140625" style="1" customWidth="1"/>
    <col min="8212" max="8212" width="6.109375" style="1" customWidth="1"/>
    <col min="8213" max="8213" width="0" style="1" hidden="1" customWidth="1"/>
    <col min="8214" max="8214" width="20.109375" style="1" customWidth="1"/>
    <col min="8215" max="8215" width="5.6640625" style="1" customWidth="1"/>
    <col min="8216" max="8216" width="20.109375" style="1" customWidth="1"/>
    <col min="8217" max="8217" width="5.6640625" style="1" customWidth="1"/>
    <col min="8218" max="8218" width="20.109375" style="1" customWidth="1"/>
    <col min="8219" max="8219" width="5.6640625" style="1" customWidth="1"/>
    <col min="8220" max="8222" width="7.88671875" style="1" customWidth="1"/>
    <col min="8223" max="8223" width="12.44140625" style="1" customWidth="1"/>
    <col min="8224" max="8224" width="0" style="1" hidden="1" customWidth="1"/>
    <col min="8225" max="8225" width="22.33203125" style="1" customWidth="1"/>
    <col min="8226" max="8261" width="0" style="1" hidden="1" customWidth="1"/>
    <col min="8262" max="8282" width="9" style="1"/>
    <col min="8283" max="8283" width="32.6640625" style="1" customWidth="1"/>
    <col min="8284" max="8452" width="9" style="1"/>
    <col min="8453" max="8453" width="3.44140625" style="1" customWidth="1"/>
    <col min="8454" max="8454" width="4" style="1" bestFit="1" customWidth="1"/>
    <col min="8455" max="8455" width="22.109375" style="1" customWidth="1"/>
    <col min="8456" max="8456" width="12.44140625" style="1" customWidth="1"/>
    <col min="8457" max="8457" width="8.88671875" style="1" bestFit="1" customWidth="1"/>
    <col min="8458" max="8458" width="6.44140625" style="1" bestFit="1" customWidth="1"/>
    <col min="8459" max="8459" width="28.109375" style="1" customWidth="1"/>
    <col min="8460" max="8460" width="30.88671875" style="1" customWidth="1"/>
    <col min="8461" max="8461" width="0" style="1" hidden="1" customWidth="1"/>
    <col min="8462" max="8462" width="6.109375" style="1" bestFit="1" customWidth="1"/>
    <col min="8463" max="8463" width="25.88671875" style="1" bestFit="1" customWidth="1"/>
    <col min="8464" max="8464" width="6.109375" style="1" customWidth="1"/>
    <col min="8465" max="8465" width="23.6640625" style="1" customWidth="1"/>
    <col min="8466" max="8466" width="8.44140625" style="1" bestFit="1" customWidth="1"/>
    <col min="8467" max="8467" width="8.44140625" style="1" customWidth="1"/>
    <col min="8468" max="8468" width="6.109375" style="1" customWidth="1"/>
    <col min="8469" max="8469" width="0" style="1" hidden="1" customWidth="1"/>
    <col min="8470" max="8470" width="20.109375" style="1" customWidth="1"/>
    <col min="8471" max="8471" width="5.6640625" style="1" customWidth="1"/>
    <col min="8472" max="8472" width="20.109375" style="1" customWidth="1"/>
    <col min="8473" max="8473" width="5.6640625" style="1" customWidth="1"/>
    <col min="8474" max="8474" width="20.109375" style="1" customWidth="1"/>
    <col min="8475" max="8475" width="5.6640625" style="1" customWidth="1"/>
    <col min="8476" max="8478" width="7.88671875" style="1" customWidth="1"/>
    <col min="8479" max="8479" width="12.44140625" style="1" customWidth="1"/>
    <col min="8480" max="8480" width="0" style="1" hidden="1" customWidth="1"/>
    <col min="8481" max="8481" width="22.33203125" style="1" customWidth="1"/>
    <col min="8482" max="8517" width="0" style="1" hidden="1" customWidth="1"/>
    <col min="8518" max="8538" width="9" style="1"/>
    <col min="8539" max="8539" width="32.6640625" style="1" customWidth="1"/>
    <col min="8540" max="8708" width="9" style="1"/>
    <col min="8709" max="8709" width="3.44140625" style="1" customWidth="1"/>
    <col min="8710" max="8710" width="4" style="1" bestFit="1" customWidth="1"/>
    <col min="8711" max="8711" width="22.109375" style="1" customWidth="1"/>
    <col min="8712" max="8712" width="12.44140625" style="1" customWidth="1"/>
    <col min="8713" max="8713" width="8.88671875" style="1" bestFit="1" customWidth="1"/>
    <col min="8714" max="8714" width="6.44140625" style="1" bestFit="1" customWidth="1"/>
    <col min="8715" max="8715" width="28.109375" style="1" customWidth="1"/>
    <col min="8716" max="8716" width="30.88671875" style="1" customWidth="1"/>
    <col min="8717" max="8717" width="0" style="1" hidden="1" customWidth="1"/>
    <col min="8718" max="8718" width="6.109375" style="1" bestFit="1" customWidth="1"/>
    <col min="8719" max="8719" width="25.88671875" style="1" bestFit="1" customWidth="1"/>
    <col min="8720" max="8720" width="6.109375" style="1" customWidth="1"/>
    <col min="8721" max="8721" width="23.6640625" style="1" customWidth="1"/>
    <col min="8722" max="8722" width="8.44140625" style="1" bestFit="1" customWidth="1"/>
    <col min="8723" max="8723" width="8.44140625" style="1" customWidth="1"/>
    <col min="8724" max="8724" width="6.109375" style="1" customWidth="1"/>
    <col min="8725" max="8725" width="0" style="1" hidden="1" customWidth="1"/>
    <col min="8726" max="8726" width="20.109375" style="1" customWidth="1"/>
    <col min="8727" max="8727" width="5.6640625" style="1" customWidth="1"/>
    <col min="8728" max="8728" width="20.109375" style="1" customWidth="1"/>
    <col min="8729" max="8729" width="5.6640625" style="1" customWidth="1"/>
    <col min="8730" max="8730" width="20.109375" style="1" customWidth="1"/>
    <col min="8731" max="8731" width="5.6640625" style="1" customWidth="1"/>
    <col min="8732" max="8734" width="7.88671875" style="1" customWidth="1"/>
    <col min="8735" max="8735" width="12.44140625" style="1" customWidth="1"/>
    <col min="8736" max="8736" width="0" style="1" hidden="1" customWidth="1"/>
    <col min="8737" max="8737" width="22.33203125" style="1" customWidth="1"/>
    <col min="8738" max="8773" width="0" style="1" hidden="1" customWidth="1"/>
    <col min="8774" max="8794" width="9" style="1"/>
    <col min="8795" max="8795" width="32.6640625" style="1" customWidth="1"/>
    <col min="8796" max="8964" width="9" style="1"/>
    <col min="8965" max="8965" width="3.44140625" style="1" customWidth="1"/>
    <col min="8966" max="8966" width="4" style="1" bestFit="1" customWidth="1"/>
    <col min="8967" max="8967" width="22.109375" style="1" customWidth="1"/>
    <col min="8968" max="8968" width="12.44140625" style="1" customWidth="1"/>
    <col min="8969" max="8969" width="8.88671875" style="1" bestFit="1" customWidth="1"/>
    <col min="8970" max="8970" width="6.44140625" style="1" bestFit="1" customWidth="1"/>
    <col min="8971" max="8971" width="28.109375" style="1" customWidth="1"/>
    <col min="8972" max="8972" width="30.88671875" style="1" customWidth="1"/>
    <col min="8973" max="8973" width="0" style="1" hidden="1" customWidth="1"/>
    <col min="8974" max="8974" width="6.109375" style="1" bestFit="1" customWidth="1"/>
    <col min="8975" max="8975" width="25.88671875" style="1" bestFit="1" customWidth="1"/>
    <col min="8976" max="8976" width="6.109375" style="1" customWidth="1"/>
    <col min="8977" max="8977" width="23.6640625" style="1" customWidth="1"/>
    <col min="8978" max="8978" width="8.44140625" style="1" bestFit="1" customWidth="1"/>
    <col min="8979" max="8979" width="8.44140625" style="1" customWidth="1"/>
    <col min="8980" max="8980" width="6.109375" style="1" customWidth="1"/>
    <col min="8981" max="8981" width="0" style="1" hidden="1" customWidth="1"/>
    <col min="8982" max="8982" width="20.109375" style="1" customWidth="1"/>
    <col min="8983" max="8983" width="5.6640625" style="1" customWidth="1"/>
    <col min="8984" max="8984" width="20.109375" style="1" customWidth="1"/>
    <col min="8985" max="8985" width="5.6640625" style="1" customWidth="1"/>
    <col min="8986" max="8986" width="20.109375" style="1" customWidth="1"/>
    <col min="8987" max="8987" width="5.6640625" style="1" customWidth="1"/>
    <col min="8988" max="8990" width="7.88671875" style="1" customWidth="1"/>
    <col min="8991" max="8991" width="12.44140625" style="1" customWidth="1"/>
    <col min="8992" max="8992" width="0" style="1" hidden="1" customWidth="1"/>
    <col min="8993" max="8993" width="22.33203125" style="1" customWidth="1"/>
    <col min="8994" max="9029" width="0" style="1" hidden="1" customWidth="1"/>
    <col min="9030" max="9050" width="9" style="1"/>
    <col min="9051" max="9051" width="32.6640625" style="1" customWidth="1"/>
    <col min="9052" max="9220" width="9" style="1"/>
    <col min="9221" max="9221" width="3.44140625" style="1" customWidth="1"/>
    <col min="9222" max="9222" width="4" style="1" bestFit="1" customWidth="1"/>
    <col min="9223" max="9223" width="22.109375" style="1" customWidth="1"/>
    <col min="9224" max="9224" width="12.44140625" style="1" customWidth="1"/>
    <col min="9225" max="9225" width="8.88671875" style="1" bestFit="1" customWidth="1"/>
    <col min="9226" max="9226" width="6.44140625" style="1" bestFit="1" customWidth="1"/>
    <col min="9227" max="9227" width="28.109375" style="1" customWidth="1"/>
    <col min="9228" max="9228" width="30.88671875" style="1" customWidth="1"/>
    <col min="9229" max="9229" width="0" style="1" hidden="1" customWidth="1"/>
    <col min="9230" max="9230" width="6.109375" style="1" bestFit="1" customWidth="1"/>
    <col min="9231" max="9231" width="25.88671875" style="1" bestFit="1" customWidth="1"/>
    <col min="9232" max="9232" width="6.109375" style="1" customWidth="1"/>
    <col min="9233" max="9233" width="23.6640625" style="1" customWidth="1"/>
    <col min="9234" max="9234" width="8.44140625" style="1" bestFit="1" customWidth="1"/>
    <col min="9235" max="9235" width="8.44140625" style="1" customWidth="1"/>
    <col min="9236" max="9236" width="6.109375" style="1" customWidth="1"/>
    <col min="9237" max="9237" width="0" style="1" hidden="1" customWidth="1"/>
    <col min="9238" max="9238" width="20.109375" style="1" customWidth="1"/>
    <col min="9239" max="9239" width="5.6640625" style="1" customWidth="1"/>
    <col min="9240" max="9240" width="20.109375" style="1" customWidth="1"/>
    <col min="9241" max="9241" width="5.6640625" style="1" customWidth="1"/>
    <col min="9242" max="9242" width="20.109375" style="1" customWidth="1"/>
    <col min="9243" max="9243" width="5.6640625" style="1" customWidth="1"/>
    <col min="9244" max="9246" width="7.88671875" style="1" customWidth="1"/>
    <col min="9247" max="9247" width="12.44140625" style="1" customWidth="1"/>
    <col min="9248" max="9248" width="0" style="1" hidden="1" customWidth="1"/>
    <col min="9249" max="9249" width="22.33203125" style="1" customWidth="1"/>
    <col min="9250" max="9285" width="0" style="1" hidden="1" customWidth="1"/>
    <col min="9286" max="9306" width="9" style="1"/>
    <col min="9307" max="9307" width="32.6640625" style="1" customWidth="1"/>
    <col min="9308" max="9476" width="9" style="1"/>
    <col min="9477" max="9477" width="3.44140625" style="1" customWidth="1"/>
    <col min="9478" max="9478" width="4" style="1" bestFit="1" customWidth="1"/>
    <col min="9479" max="9479" width="22.109375" style="1" customWidth="1"/>
    <col min="9480" max="9480" width="12.44140625" style="1" customWidth="1"/>
    <col min="9481" max="9481" width="8.88671875" style="1" bestFit="1" customWidth="1"/>
    <col min="9482" max="9482" width="6.44140625" style="1" bestFit="1" customWidth="1"/>
    <col min="9483" max="9483" width="28.109375" style="1" customWidth="1"/>
    <col min="9484" max="9484" width="30.88671875" style="1" customWidth="1"/>
    <col min="9485" max="9485" width="0" style="1" hidden="1" customWidth="1"/>
    <col min="9486" max="9486" width="6.109375" style="1" bestFit="1" customWidth="1"/>
    <col min="9487" max="9487" width="25.88671875" style="1" bestFit="1" customWidth="1"/>
    <col min="9488" max="9488" width="6.109375" style="1" customWidth="1"/>
    <col min="9489" max="9489" width="23.6640625" style="1" customWidth="1"/>
    <col min="9490" max="9490" width="8.44140625" style="1" bestFit="1" customWidth="1"/>
    <col min="9491" max="9491" width="8.44140625" style="1" customWidth="1"/>
    <col min="9492" max="9492" width="6.109375" style="1" customWidth="1"/>
    <col min="9493" max="9493" width="0" style="1" hidden="1" customWidth="1"/>
    <col min="9494" max="9494" width="20.109375" style="1" customWidth="1"/>
    <col min="9495" max="9495" width="5.6640625" style="1" customWidth="1"/>
    <col min="9496" max="9496" width="20.109375" style="1" customWidth="1"/>
    <col min="9497" max="9497" width="5.6640625" style="1" customWidth="1"/>
    <col min="9498" max="9498" width="20.109375" style="1" customWidth="1"/>
    <col min="9499" max="9499" width="5.6640625" style="1" customWidth="1"/>
    <col min="9500" max="9502" width="7.88671875" style="1" customWidth="1"/>
    <col min="9503" max="9503" width="12.44140625" style="1" customWidth="1"/>
    <col min="9504" max="9504" width="0" style="1" hidden="1" customWidth="1"/>
    <col min="9505" max="9505" width="22.33203125" style="1" customWidth="1"/>
    <col min="9506" max="9541" width="0" style="1" hidden="1" customWidth="1"/>
    <col min="9542" max="9562" width="9" style="1"/>
    <col min="9563" max="9563" width="32.6640625" style="1" customWidth="1"/>
    <col min="9564" max="9732" width="9" style="1"/>
    <col min="9733" max="9733" width="3.44140625" style="1" customWidth="1"/>
    <col min="9734" max="9734" width="4" style="1" bestFit="1" customWidth="1"/>
    <col min="9735" max="9735" width="22.109375" style="1" customWidth="1"/>
    <col min="9736" max="9736" width="12.44140625" style="1" customWidth="1"/>
    <col min="9737" max="9737" width="8.88671875" style="1" bestFit="1" customWidth="1"/>
    <col min="9738" max="9738" width="6.44140625" style="1" bestFit="1" customWidth="1"/>
    <col min="9739" max="9739" width="28.109375" style="1" customWidth="1"/>
    <col min="9740" max="9740" width="30.88671875" style="1" customWidth="1"/>
    <col min="9741" max="9741" width="0" style="1" hidden="1" customWidth="1"/>
    <col min="9742" max="9742" width="6.109375" style="1" bestFit="1" customWidth="1"/>
    <col min="9743" max="9743" width="25.88671875" style="1" bestFit="1" customWidth="1"/>
    <col min="9744" max="9744" width="6.109375" style="1" customWidth="1"/>
    <col min="9745" max="9745" width="23.6640625" style="1" customWidth="1"/>
    <col min="9746" max="9746" width="8.44140625" style="1" bestFit="1" customWidth="1"/>
    <col min="9747" max="9747" width="8.44140625" style="1" customWidth="1"/>
    <col min="9748" max="9748" width="6.109375" style="1" customWidth="1"/>
    <col min="9749" max="9749" width="0" style="1" hidden="1" customWidth="1"/>
    <col min="9750" max="9750" width="20.109375" style="1" customWidth="1"/>
    <col min="9751" max="9751" width="5.6640625" style="1" customWidth="1"/>
    <col min="9752" max="9752" width="20.109375" style="1" customWidth="1"/>
    <col min="9753" max="9753" width="5.6640625" style="1" customWidth="1"/>
    <col min="9754" max="9754" width="20.109375" style="1" customWidth="1"/>
    <col min="9755" max="9755" width="5.6640625" style="1" customWidth="1"/>
    <col min="9756" max="9758" width="7.88671875" style="1" customWidth="1"/>
    <col min="9759" max="9759" width="12.44140625" style="1" customWidth="1"/>
    <col min="9760" max="9760" width="0" style="1" hidden="1" customWidth="1"/>
    <col min="9761" max="9761" width="22.33203125" style="1" customWidth="1"/>
    <col min="9762" max="9797" width="0" style="1" hidden="1" customWidth="1"/>
    <col min="9798" max="9818" width="9" style="1"/>
    <col min="9819" max="9819" width="32.6640625" style="1" customWidth="1"/>
    <col min="9820" max="9988" width="9" style="1"/>
    <col min="9989" max="9989" width="3.44140625" style="1" customWidth="1"/>
    <col min="9990" max="9990" width="4" style="1" bestFit="1" customWidth="1"/>
    <col min="9991" max="9991" width="22.109375" style="1" customWidth="1"/>
    <col min="9992" max="9992" width="12.44140625" style="1" customWidth="1"/>
    <col min="9993" max="9993" width="8.88671875" style="1" bestFit="1" customWidth="1"/>
    <col min="9994" max="9994" width="6.44140625" style="1" bestFit="1" customWidth="1"/>
    <col min="9995" max="9995" width="28.109375" style="1" customWidth="1"/>
    <col min="9996" max="9996" width="30.88671875" style="1" customWidth="1"/>
    <col min="9997" max="9997" width="0" style="1" hidden="1" customWidth="1"/>
    <col min="9998" max="9998" width="6.109375" style="1" bestFit="1" customWidth="1"/>
    <col min="9999" max="9999" width="25.88671875" style="1" bestFit="1" customWidth="1"/>
    <col min="10000" max="10000" width="6.109375" style="1" customWidth="1"/>
    <col min="10001" max="10001" width="23.6640625" style="1" customWidth="1"/>
    <col min="10002" max="10002" width="8.44140625" style="1" bestFit="1" customWidth="1"/>
    <col min="10003" max="10003" width="8.44140625" style="1" customWidth="1"/>
    <col min="10004" max="10004" width="6.109375" style="1" customWidth="1"/>
    <col min="10005" max="10005" width="0" style="1" hidden="1" customWidth="1"/>
    <col min="10006" max="10006" width="20.109375" style="1" customWidth="1"/>
    <col min="10007" max="10007" width="5.6640625" style="1" customWidth="1"/>
    <col min="10008" max="10008" width="20.109375" style="1" customWidth="1"/>
    <col min="10009" max="10009" width="5.6640625" style="1" customWidth="1"/>
    <col min="10010" max="10010" width="20.109375" style="1" customWidth="1"/>
    <col min="10011" max="10011" width="5.6640625" style="1" customWidth="1"/>
    <col min="10012" max="10014" width="7.88671875" style="1" customWidth="1"/>
    <col min="10015" max="10015" width="12.44140625" style="1" customWidth="1"/>
    <col min="10016" max="10016" width="0" style="1" hidden="1" customWidth="1"/>
    <col min="10017" max="10017" width="22.33203125" style="1" customWidth="1"/>
    <col min="10018" max="10053" width="0" style="1" hidden="1" customWidth="1"/>
    <col min="10054" max="10074" width="9" style="1"/>
    <col min="10075" max="10075" width="32.6640625" style="1" customWidth="1"/>
    <col min="10076" max="10244" width="9" style="1"/>
    <col min="10245" max="10245" width="3.44140625" style="1" customWidth="1"/>
    <col min="10246" max="10246" width="4" style="1" bestFit="1" customWidth="1"/>
    <col min="10247" max="10247" width="22.109375" style="1" customWidth="1"/>
    <col min="10248" max="10248" width="12.44140625" style="1" customWidth="1"/>
    <col min="10249" max="10249" width="8.88671875" style="1" bestFit="1" customWidth="1"/>
    <col min="10250" max="10250" width="6.44140625" style="1" bestFit="1" customWidth="1"/>
    <col min="10251" max="10251" width="28.109375" style="1" customWidth="1"/>
    <col min="10252" max="10252" width="30.88671875" style="1" customWidth="1"/>
    <col min="10253" max="10253" width="0" style="1" hidden="1" customWidth="1"/>
    <col min="10254" max="10254" width="6.109375" style="1" bestFit="1" customWidth="1"/>
    <col min="10255" max="10255" width="25.88671875" style="1" bestFit="1" customWidth="1"/>
    <col min="10256" max="10256" width="6.109375" style="1" customWidth="1"/>
    <col min="10257" max="10257" width="23.6640625" style="1" customWidth="1"/>
    <col min="10258" max="10258" width="8.44140625" style="1" bestFit="1" customWidth="1"/>
    <col min="10259" max="10259" width="8.44140625" style="1" customWidth="1"/>
    <col min="10260" max="10260" width="6.109375" style="1" customWidth="1"/>
    <col min="10261" max="10261" width="0" style="1" hidden="1" customWidth="1"/>
    <col min="10262" max="10262" width="20.109375" style="1" customWidth="1"/>
    <col min="10263" max="10263" width="5.6640625" style="1" customWidth="1"/>
    <col min="10264" max="10264" width="20.109375" style="1" customWidth="1"/>
    <col min="10265" max="10265" width="5.6640625" style="1" customWidth="1"/>
    <col min="10266" max="10266" width="20.109375" style="1" customWidth="1"/>
    <col min="10267" max="10267" width="5.6640625" style="1" customWidth="1"/>
    <col min="10268" max="10270" width="7.88671875" style="1" customWidth="1"/>
    <col min="10271" max="10271" width="12.44140625" style="1" customWidth="1"/>
    <col min="10272" max="10272" width="0" style="1" hidden="1" customWidth="1"/>
    <col min="10273" max="10273" width="22.33203125" style="1" customWidth="1"/>
    <col min="10274" max="10309" width="0" style="1" hidden="1" customWidth="1"/>
    <col min="10310" max="10330" width="9" style="1"/>
    <col min="10331" max="10331" width="32.6640625" style="1" customWidth="1"/>
    <col min="10332" max="10500" width="9" style="1"/>
    <col min="10501" max="10501" width="3.44140625" style="1" customWidth="1"/>
    <col min="10502" max="10502" width="4" style="1" bestFit="1" customWidth="1"/>
    <col min="10503" max="10503" width="22.109375" style="1" customWidth="1"/>
    <col min="10504" max="10504" width="12.44140625" style="1" customWidth="1"/>
    <col min="10505" max="10505" width="8.88671875" style="1" bestFit="1" customWidth="1"/>
    <col min="10506" max="10506" width="6.44140625" style="1" bestFit="1" customWidth="1"/>
    <col min="10507" max="10507" width="28.109375" style="1" customWidth="1"/>
    <col min="10508" max="10508" width="30.88671875" style="1" customWidth="1"/>
    <col min="10509" max="10509" width="0" style="1" hidden="1" customWidth="1"/>
    <col min="10510" max="10510" width="6.109375" style="1" bestFit="1" customWidth="1"/>
    <col min="10511" max="10511" width="25.88671875" style="1" bestFit="1" customWidth="1"/>
    <col min="10512" max="10512" width="6.109375" style="1" customWidth="1"/>
    <col min="10513" max="10513" width="23.6640625" style="1" customWidth="1"/>
    <col min="10514" max="10514" width="8.44140625" style="1" bestFit="1" customWidth="1"/>
    <col min="10515" max="10515" width="8.44140625" style="1" customWidth="1"/>
    <col min="10516" max="10516" width="6.109375" style="1" customWidth="1"/>
    <col min="10517" max="10517" width="0" style="1" hidden="1" customWidth="1"/>
    <col min="10518" max="10518" width="20.109375" style="1" customWidth="1"/>
    <col min="10519" max="10519" width="5.6640625" style="1" customWidth="1"/>
    <col min="10520" max="10520" width="20.109375" style="1" customWidth="1"/>
    <col min="10521" max="10521" width="5.6640625" style="1" customWidth="1"/>
    <col min="10522" max="10522" width="20.109375" style="1" customWidth="1"/>
    <col min="10523" max="10523" width="5.6640625" style="1" customWidth="1"/>
    <col min="10524" max="10526" width="7.88671875" style="1" customWidth="1"/>
    <col min="10527" max="10527" width="12.44140625" style="1" customWidth="1"/>
    <col min="10528" max="10528" width="0" style="1" hidden="1" customWidth="1"/>
    <col min="10529" max="10529" width="22.33203125" style="1" customWidth="1"/>
    <col min="10530" max="10565" width="0" style="1" hidden="1" customWidth="1"/>
    <col min="10566" max="10586" width="9" style="1"/>
    <col min="10587" max="10587" width="32.6640625" style="1" customWidth="1"/>
    <col min="10588" max="10756" width="9" style="1"/>
    <col min="10757" max="10757" width="3.44140625" style="1" customWidth="1"/>
    <col min="10758" max="10758" width="4" style="1" bestFit="1" customWidth="1"/>
    <col min="10759" max="10759" width="22.109375" style="1" customWidth="1"/>
    <col min="10760" max="10760" width="12.44140625" style="1" customWidth="1"/>
    <col min="10761" max="10761" width="8.88671875" style="1" bestFit="1" customWidth="1"/>
    <col min="10762" max="10762" width="6.44140625" style="1" bestFit="1" customWidth="1"/>
    <col min="10763" max="10763" width="28.109375" style="1" customWidth="1"/>
    <col min="10764" max="10764" width="30.88671875" style="1" customWidth="1"/>
    <col min="10765" max="10765" width="0" style="1" hidden="1" customWidth="1"/>
    <col min="10766" max="10766" width="6.109375" style="1" bestFit="1" customWidth="1"/>
    <col min="10767" max="10767" width="25.88671875" style="1" bestFit="1" customWidth="1"/>
    <col min="10768" max="10768" width="6.109375" style="1" customWidth="1"/>
    <col min="10769" max="10769" width="23.6640625" style="1" customWidth="1"/>
    <col min="10770" max="10770" width="8.44140625" style="1" bestFit="1" customWidth="1"/>
    <col min="10771" max="10771" width="8.44140625" style="1" customWidth="1"/>
    <col min="10772" max="10772" width="6.109375" style="1" customWidth="1"/>
    <col min="10773" max="10773" width="0" style="1" hidden="1" customWidth="1"/>
    <col min="10774" max="10774" width="20.109375" style="1" customWidth="1"/>
    <col min="10775" max="10775" width="5.6640625" style="1" customWidth="1"/>
    <col min="10776" max="10776" width="20.109375" style="1" customWidth="1"/>
    <col min="10777" max="10777" width="5.6640625" style="1" customWidth="1"/>
    <col min="10778" max="10778" width="20.109375" style="1" customWidth="1"/>
    <col min="10779" max="10779" width="5.6640625" style="1" customWidth="1"/>
    <col min="10780" max="10782" width="7.88671875" style="1" customWidth="1"/>
    <col min="10783" max="10783" width="12.44140625" style="1" customWidth="1"/>
    <col min="10784" max="10784" width="0" style="1" hidden="1" customWidth="1"/>
    <col min="10785" max="10785" width="22.33203125" style="1" customWidth="1"/>
    <col min="10786" max="10821" width="0" style="1" hidden="1" customWidth="1"/>
    <col min="10822" max="10842" width="9" style="1"/>
    <col min="10843" max="10843" width="32.6640625" style="1" customWidth="1"/>
    <col min="10844" max="11012" width="9" style="1"/>
    <col min="11013" max="11013" width="3.44140625" style="1" customWidth="1"/>
    <col min="11014" max="11014" width="4" style="1" bestFit="1" customWidth="1"/>
    <col min="11015" max="11015" width="22.109375" style="1" customWidth="1"/>
    <col min="11016" max="11016" width="12.44140625" style="1" customWidth="1"/>
    <col min="11017" max="11017" width="8.88671875" style="1" bestFit="1" customWidth="1"/>
    <col min="11018" max="11018" width="6.44140625" style="1" bestFit="1" customWidth="1"/>
    <col min="11019" max="11019" width="28.109375" style="1" customWidth="1"/>
    <col min="11020" max="11020" width="30.88671875" style="1" customWidth="1"/>
    <col min="11021" max="11021" width="0" style="1" hidden="1" customWidth="1"/>
    <col min="11022" max="11022" width="6.109375" style="1" bestFit="1" customWidth="1"/>
    <col min="11023" max="11023" width="25.88671875" style="1" bestFit="1" customWidth="1"/>
    <col min="11024" max="11024" width="6.109375" style="1" customWidth="1"/>
    <col min="11025" max="11025" width="23.6640625" style="1" customWidth="1"/>
    <col min="11026" max="11026" width="8.44140625" style="1" bestFit="1" customWidth="1"/>
    <col min="11027" max="11027" width="8.44140625" style="1" customWidth="1"/>
    <col min="11028" max="11028" width="6.109375" style="1" customWidth="1"/>
    <col min="11029" max="11029" width="0" style="1" hidden="1" customWidth="1"/>
    <col min="11030" max="11030" width="20.109375" style="1" customWidth="1"/>
    <col min="11031" max="11031" width="5.6640625" style="1" customWidth="1"/>
    <col min="11032" max="11032" width="20.109375" style="1" customWidth="1"/>
    <col min="11033" max="11033" width="5.6640625" style="1" customWidth="1"/>
    <col min="11034" max="11034" width="20.109375" style="1" customWidth="1"/>
    <col min="11035" max="11035" width="5.6640625" style="1" customWidth="1"/>
    <col min="11036" max="11038" width="7.88671875" style="1" customWidth="1"/>
    <col min="11039" max="11039" width="12.44140625" style="1" customWidth="1"/>
    <col min="11040" max="11040" width="0" style="1" hidden="1" customWidth="1"/>
    <col min="11041" max="11041" width="22.33203125" style="1" customWidth="1"/>
    <col min="11042" max="11077" width="0" style="1" hidden="1" customWidth="1"/>
    <col min="11078" max="11098" width="9" style="1"/>
    <col min="11099" max="11099" width="32.6640625" style="1" customWidth="1"/>
    <col min="11100" max="11268" width="9" style="1"/>
    <col min="11269" max="11269" width="3.44140625" style="1" customWidth="1"/>
    <col min="11270" max="11270" width="4" style="1" bestFit="1" customWidth="1"/>
    <col min="11271" max="11271" width="22.109375" style="1" customWidth="1"/>
    <col min="11272" max="11272" width="12.44140625" style="1" customWidth="1"/>
    <col min="11273" max="11273" width="8.88671875" style="1" bestFit="1" customWidth="1"/>
    <col min="11274" max="11274" width="6.44140625" style="1" bestFit="1" customWidth="1"/>
    <col min="11275" max="11275" width="28.109375" style="1" customWidth="1"/>
    <col min="11276" max="11276" width="30.88671875" style="1" customWidth="1"/>
    <col min="11277" max="11277" width="0" style="1" hidden="1" customWidth="1"/>
    <col min="11278" max="11278" width="6.109375" style="1" bestFit="1" customWidth="1"/>
    <col min="11279" max="11279" width="25.88671875" style="1" bestFit="1" customWidth="1"/>
    <col min="11280" max="11280" width="6.109375" style="1" customWidth="1"/>
    <col min="11281" max="11281" width="23.6640625" style="1" customWidth="1"/>
    <col min="11282" max="11282" width="8.44140625" style="1" bestFit="1" customWidth="1"/>
    <col min="11283" max="11283" width="8.44140625" style="1" customWidth="1"/>
    <col min="11284" max="11284" width="6.109375" style="1" customWidth="1"/>
    <col min="11285" max="11285" width="0" style="1" hidden="1" customWidth="1"/>
    <col min="11286" max="11286" width="20.109375" style="1" customWidth="1"/>
    <col min="11287" max="11287" width="5.6640625" style="1" customWidth="1"/>
    <col min="11288" max="11288" width="20.109375" style="1" customWidth="1"/>
    <col min="11289" max="11289" width="5.6640625" style="1" customWidth="1"/>
    <col min="11290" max="11290" width="20.109375" style="1" customWidth="1"/>
    <col min="11291" max="11291" width="5.6640625" style="1" customWidth="1"/>
    <col min="11292" max="11294" width="7.88671875" style="1" customWidth="1"/>
    <col min="11295" max="11295" width="12.44140625" style="1" customWidth="1"/>
    <col min="11296" max="11296" width="0" style="1" hidden="1" customWidth="1"/>
    <col min="11297" max="11297" width="22.33203125" style="1" customWidth="1"/>
    <col min="11298" max="11333" width="0" style="1" hidden="1" customWidth="1"/>
    <col min="11334" max="11354" width="9" style="1"/>
    <col min="11355" max="11355" width="32.6640625" style="1" customWidth="1"/>
    <col min="11356" max="11524" width="9" style="1"/>
    <col min="11525" max="11525" width="3.44140625" style="1" customWidth="1"/>
    <col min="11526" max="11526" width="4" style="1" bestFit="1" customWidth="1"/>
    <col min="11527" max="11527" width="22.109375" style="1" customWidth="1"/>
    <col min="11528" max="11528" width="12.44140625" style="1" customWidth="1"/>
    <col min="11529" max="11529" width="8.88671875" style="1" bestFit="1" customWidth="1"/>
    <col min="11530" max="11530" width="6.44140625" style="1" bestFit="1" customWidth="1"/>
    <col min="11531" max="11531" width="28.109375" style="1" customWidth="1"/>
    <col min="11532" max="11532" width="30.88671875" style="1" customWidth="1"/>
    <col min="11533" max="11533" width="0" style="1" hidden="1" customWidth="1"/>
    <col min="11534" max="11534" width="6.109375" style="1" bestFit="1" customWidth="1"/>
    <col min="11535" max="11535" width="25.88671875" style="1" bestFit="1" customWidth="1"/>
    <col min="11536" max="11536" width="6.109375" style="1" customWidth="1"/>
    <col min="11537" max="11537" width="23.6640625" style="1" customWidth="1"/>
    <col min="11538" max="11538" width="8.44140625" style="1" bestFit="1" customWidth="1"/>
    <col min="11539" max="11539" width="8.44140625" style="1" customWidth="1"/>
    <col min="11540" max="11540" width="6.109375" style="1" customWidth="1"/>
    <col min="11541" max="11541" width="0" style="1" hidden="1" customWidth="1"/>
    <col min="11542" max="11542" width="20.109375" style="1" customWidth="1"/>
    <col min="11543" max="11543" width="5.6640625" style="1" customWidth="1"/>
    <col min="11544" max="11544" width="20.109375" style="1" customWidth="1"/>
    <col min="11545" max="11545" width="5.6640625" style="1" customWidth="1"/>
    <col min="11546" max="11546" width="20.109375" style="1" customWidth="1"/>
    <col min="11547" max="11547" width="5.6640625" style="1" customWidth="1"/>
    <col min="11548" max="11550" width="7.88671875" style="1" customWidth="1"/>
    <col min="11551" max="11551" width="12.44140625" style="1" customWidth="1"/>
    <col min="11552" max="11552" width="0" style="1" hidden="1" customWidth="1"/>
    <col min="11553" max="11553" width="22.33203125" style="1" customWidth="1"/>
    <col min="11554" max="11589" width="0" style="1" hidden="1" customWidth="1"/>
    <col min="11590" max="11610" width="9" style="1"/>
    <col min="11611" max="11611" width="32.6640625" style="1" customWidth="1"/>
    <col min="11612" max="11780" width="9" style="1"/>
    <col min="11781" max="11781" width="3.44140625" style="1" customWidth="1"/>
    <col min="11782" max="11782" width="4" style="1" bestFit="1" customWidth="1"/>
    <col min="11783" max="11783" width="22.109375" style="1" customWidth="1"/>
    <col min="11784" max="11784" width="12.44140625" style="1" customWidth="1"/>
    <col min="11785" max="11785" width="8.88671875" style="1" bestFit="1" customWidth="1"/>
    <col min="11786" max="11786" width="6.44140625" style="1" bestFit="1" customWidth="1"/>
    <col min="11787" max="11787" width="28.109375" style="1" customWidth="1"/>
    <col min="11788" max="11788" width="30.88671875" style="1" customWidth="1"/>
    <col min="11789" max="11789" width="0" style="1" hidden="1" customWidth="1"/>
    <col min="11790" max="11790" width="6.109375" style="1" bestFit="1" customWidth="1"/>
    <col min="11791" max="11791" width="25.88671875" style="1" bestFit="1" customWidth="1"/>
    <col min="11792" max="11792" width="6.109375" style="1" customWidth="1"/>
    <col min="11793" max="11793" width="23.6640625" style="1" customWidth="1"/>
    <col min="11794" max="11794" width="8.44140625" style="1" bestFit="1" customWidth="1"/>
    <col min="11795" max="11795" width="8.44140625" style="1" customWidth="1"/>
    <col min="11796" max="11796" width="6.109375" style="1" customWidth="1"/>
    <col min="11797" max="11797" width="0" style="1" hidden="1" customWidth="1"/>
    <col min="11798" max="11798" width="20.109375" style="1" customWidth="1"/>
    <col min="11799" max="11799" width="5.6640625" style="1" customWidth="1"/>
    <col min="11800" max="11800" width="20.109375" style="1" customWidth="1"/>
    <col min="11801" max="11801" width="5.6640625" style="1" customWidth="1"/>
    <col min="11802" max="11802" width="20.109375" style="1" customWidth="1"/>
    <col min="11803" max="11803" width="5.6640625" style="1" customWidth="1"/>
    <col min="11804" max="11806" width="7.88671875" style="1" customWidth="1"/>
    <col min="11807" max="11807" width="12.44140625" style="1" customWidth="1"/>
    <col min="11808" max="11808" width="0" style="1" hidden="1" customWidth="1"/>
    <col min="11809" max="11809" width="22.33203125" style="1" customWidth="1"/>
    <col min="11810" max="11845" width="0" style="1" hidden="1" customWidth="1"/>
    <col min="11846" max="11866" width="9" style="1"/>
    <col min="11867" max="11867" width="32.6640625" style="1" customWidth="1"/>
    <col min="11868" max="12036" width="9" style="1"/>
    <col min="12037" max="12037" width="3.44140625" style="1" customWidth="1"/>
    <col min="12038" max="12038" width="4" style="1" bestFit="1" customWidth="1"/>
    <col min="12039" max="12039" width="22.109375" style="1" customWidth="1"/>
    <col min="12040" max="12040" width="12.44140625" style="1" customWidth="1"/>
    <col min="12041" max="12041" width="8.88671875" style="1" bestFit="1" customWidth="1"/>
    <col min="12042" max="12042" width="6.44140625" style="1" bestFit="1" customWidth="1"/>
    <col min="12043" max="12043" width="28.109375" style="1" customWidth="1"/>
    <col min="12044" max="12044" width="30.88671875" style="1" customWidth="1"/>
    <col min="12045" max="12045" width="0" style="1" hidden="1" customWidth="1"/>
    <col min="12046" max="12046" width="6.109375" style="1" bestFit="1" customWidth="1"/>
    <col min="12047" max="12047" width="25.88671875" style="1" bestFit="1" customWidth="1"/>
    <col min="12048" max="12048" width="6.109375" style="1" customWidth="1"/>
    <col min="12049" max="12049" width="23.6640625" style="1" customWidth="1"/>
    <col min="12050" max="12050" width="8.44140625" style="1" bestFit="1" customWidth="1"/>
    <col min="12051" max="12051" width="8.44140625" style="1" customWidth="1"/>
    <col min="12052" max="12052" width="6.109375" style="1" customWidth="1"/>
    <col min="12053" max="12053" width="0" style="1" hidden="1" customWidth="1"/>
    <col min="12054" max="12054" width="20.109375" style="1" customWidth="1"/>
    <col min="12055" max="12055" width="5.6640625" style="1" customWidth="1"/>
    <col min="12056" max="12056" width="20.109375" style="1" customWidth="1"/>
    <col min="12057" max="12057" width="5.6640625" style="1" customWidth="1"/>
    <col min="12058" max="12058" width="20.109375" style="1" customWidth="1"/>
    <col min="12059" max="12059" width="5.6640625" style="1" customWidth="1"/>
    <col min="12060" max="12062" width="7.88671875" style="1" customWidth="1"/>
    <col min="12063" max="12063" width="12.44140625" style="1" customWidth="1"/>
    <col min="12064" max="12064" width="0" style="1" hidden="1" customWidth="1"/>
    <col min="12065" max="12065" width="22.33203125" style="1" customWidth="1"/>
    <col min="12066" max="12101" width="0" style="1" hidden="1" customWidth="1"/>
    <col min="12102" max="12122" width="9" style="1"/>
    <col min="12123" max="12123" width="32.6640625" style="1" customWidth="1"/>
    <col min="12124" max="12292" width="9" style="1"/>
    <col min="12293" max="12293" width="3.44140625" style="1" customWidth="1"/>
    <col min="12294" max="12294" width="4" style="1" bestFit="1" customWidth="1"/>
    <col min="12295" max="12295" width="22.109375" style="1" customWidth="1"/>
    <col min="12296" max="12296" width="12.44140625" style="1" customWidth="1"/>
    <col min="12297" max="12297" width="8.88671875" style="1" bestFit="1" customWidth="1"/>
    <col min="12298" max="12298" width="6.44140625" style="1" bestFit="1" customWidth="1"/>
    <col min="12299" max="12299" width="28.109375" style="1" customWidth="1"/>
    <col min="12300" max="12300" width="30.88671875" style="1" customWidth="1"/>
    <col min="12301" max="12301" width="0" style="1" hidden="1" customWidth="1"/>
    <col min="12302" max="12302" width="6.109375" style="1" bestFit="1" customWidth="1"/>
    <col min="12303" max="12303" width="25.88671875" style="1" bestFit="1" customWidth="1"/>
    <col min="12304" max="12304" width="6.109375" style="1" customWidth="1"/>
    <col min="12305" max="12305" width="23.6640625" style="1" customWidth="1"/>
    <col min="12306" max="12306" width="8.44140625" style="1" bestFit="1" customWidth="1"/>
    <col min="12307" max="12307" width="8.44140625" style="1" customWidth="1"/>
    <col min="12308" max="12308" width="6.109375" style="1" customWidth="1"/>
    <col min="12309" max="12309" width="0" style="1" hidden="1" customWidth="1"/>
    <col min="12310" max="12310" width="20.109375" style="1" customWidth="1"/>
    <col min="12311" max="12311" width="5.6640625" style="1" customWidth="1"/>
    <col min="12312" max="12312" width="20.109375" style="1" customWidth="1"/>
    <col min="12313" max="12313" width="5.6640625" style="1" customWidth="1"/>
    <col min="12314" max="12314" width="20.109375" style="1" customWidth="1"/>
    <col min="12315" max="12315" width="5.6640625" style="1" customWidth="1"/>
    <col min="12316" max="12318" width="7.88671875" style="1" customWidth="1"/>
    <col min="12319" max="12319" width="12.44140625" style="1" customWidth="1"/>
    <col min="12320" max="12320" width="0" style="1" hidden="1" customWidth="1"/>
    <col min="12321" max="12321" width="22.33203125" style="1" customWidth="1"/>
    <col min="12322" max="12357" width="0" style="1" hidden="1" customWidth="1"/>
    <col min="12358" max="12378" width="9" style="1"/>
    <col min="12379" max="12379" width="32.6640625" style="1" customWidth="1"/>
    <col min="12380" max="12548" width="9" style="1"/>
    <col min="12549" max="12549" width="3.44140625" style="1" customWidth="1"/>
    <col min="12550" max="12550" width="4" style="1" bestFit="1" customWidth="1"/>
    <col min="12551" max="12551" width="22.109375" style="1" customWidth="1"/>
    <col min="12552" max="12552" width="12.44140625" style="1" customWidth="1"/>
    <col min="12553" max="12553" width="8.88671875" style="1" bestFit="1" customWidth="1"/>
    <col min="12554" max="12554" width="6.44140625" style="1" bestFit="1" customWidth="1"/>
    <col min="12555" max="12555" width="28.109375" style="1" customWidth="1"/>
    <col min="12556" max="12556" width="30.88671875" style="1" customWidth="1"/>
    <col min="12557" max="12557" width="0" style="1" hidden="1" customWidth="1"/>
    <col min="12558" max="12558" width="6.109375" style="1" bestFit="1" customWidth="1"/>
    <col min="12559" max="12559" width="25.88671875" style="1" bestFit="1" customWidth="1"/>
    <col min="12560" max="12560" width="6.109375" style="1" customWidth="1"/>
    <col min="12561" max="12561" width="23.6640625" style="1" customWidth="1"/>
    <col min="12562" max="12562" width="8.44140625" style="1" bestFit="1" customWidth="1"/>
    <col min="12563" max="12563" width="8.44140625" style="1" customWidth="1"/>
    <col min="12564" max="12564" width="6.109375" style="1" customWidth="1"/>
    <col min="12565" max="12565" width="0" style="1" hidden="1" customWidth="1"/>
    <col min="12566" max="12566" width="20.109375" style="1" customWidth="1"/>
    <col min="12567" max="12567" width="5.6640625" style="1" customWidth="1"/>
    <col min="12568" max="12568" width="20.109375" style="1" customWidth="1"/>
    <col min="12569" max="12569" width="5.6640625" style="1" customWidth="1"/>
    <col min="12570" max="12570" width="20.109375" style="1" customWidth="1"/>
    <col min="12571" max="12571" width="5.6640625" style="1" customWidth="1"/>
    <col min="12572" max="12574" width="7.88671875" style="1" customWidth="1"/>
    <col min="12575" max="12575" width="12.44140625" style="1" customWidth="1"/>
    <col min="12576" max="12576" width="0" style="1" hidden="1" customWidth="1"/>
    <col min="12577" max="12577" width="22.33203125" style="1" customWidth="1"/>
    <col min="12578" max="12613" width="0" style="1" hidden="1" customWidth="1"/>
    <col min="12614" max="12634" width="9" style="1"/>
    <col min="12635" max="12635" width="32.6640625" style="1" customWidth="1"/>
    <col min="12636" max="12804" width="9" style="1"/>
    <col min="12805" max="12805" width="3.44140625" style="1" customWidth="1"/>
    <col min="12806" max="12806" width="4" style="1" bestFit="1" customWidth="1"/>
    <col min="12807" max="12807" width="22.109375" style="1" customWidth="1"/>
    <col min="12808" max="12808" width="12.44140625" style="1" customWidth="1"/>
    <col min="12809" max="12809" width="8.88671875" style="1" bestFit="1" customWidth="1"/>
    <col min="12810" max="12810" width="6.44140625" style="1" bestFit="1" customWidth="1"/>
    <col min="12811" max="12811" width="28.109375" style="1" customWidth="1"/>
    <col min="12812" max="12812" width="30.88671875" style="1" customWidth="1"/>
    <col min="12813" max="12813" width="0" style="1" hidden="1" customWidth="1"/>
    <col min="12814" max="12814" width="6.109375" style="1" bestFit="1" customWidth="1"/>
    <col min="12815" max="12815" width="25.88671875" style="1" bestFit="1" customWidth="1"/>
    <col min="12816" max="12816" width="6.109375" style="1" customWidth="1"/>
    <col min="12817" max="12817" width="23.6640625" style="1" customWidth="1"/>
    <col min="12818" max="12818" width="8.44140625" style="1" bestFit="1" customWidth="1"/>
    <col min="12819" max="12819" width="8.44140625" style="1" customWidth="1"/>
    <col min="12820" max="12820" width="6.109375" style="1" customWidth="1"/>
    <col min="12821" max="12821" width="0" style="1" hidden="1" customWidth="1"/>
    <col min="12822" max="12822" width="20.109375" style="1" customWidth="1"/>
    <col min="12823" max="12823" width="5.6640625" style="1" customWidth="1"/>
    <col min="12824" max="12824" width="20.109375" style="1" customWidth="1"/>
    <col min="12825" max="12825" width="5.6640625" style="1" customWidth="1"/>
    <col min="12826" max="12826" width="20.109375" style="1" customWidth="1"/>
    <col min="12827" max="12827" width="5.6640625" style="1" customWidth="1"/>
    <col min="12828" max="12830" width="7.88671875" style="1" customWidth="1"/>
    <col min="12831" max="12831" width="12.44140625" style="1" customWidth="1"/>
    <col min="12832" max="12832" width="0" style="1" hidden="1" customWidth="1"/>
    <col min="12833" max="12833" width="22.33203125" style="1" customWidth="1"/>
    <col min="12834" max="12869" width="0" style="1" hidden="1" customWidth="1"/>
    <col min="12870" max="12890" width="9" style="1"/>
    <col min="12891" max="12891" width="32.6640625" style="1" customWidth="1"/>
    <col min="12892" max="13060" width="9" style="1"/>
    <col min="13061" max="13061" width="3.44140625" style="1" customWidth="1"/>
    <col min="13062" max="13062" width="4" style="1" bestFit="1" customWidth="1"/>
    <col min="13063" max="13063" width="22.109375" style="1" customWidth="1"/>
    <col min="13064" max="13064" width="12.44140625" style="1" customWidth="1"/>
    <col min="13065" max="13065" width="8.88671875" style="1" bestFit="1" customWidth="1"/>
    <col min="13066" max="13066" width="6.44140625" style="1" bestFit="1" customWidth="1"/>
    <col min="13067" max="13067" width="28.109375" style="1" customWidth="1"/>
    <col min="13068" max="13068" width="30.88671875" style="1" customWidth="1"/>
    <col min="13069" max="13069" width="0" style="1" hidden="1" customWidth="1"/>
    <col min="13070" max="13070" width="6.109375" style="1" bestFit="1" customWidth="1"/>
    <col min="13071" max="13071" width="25.88671875" style="1" bestFit="1" customWidth="1"/>
    <col min="13072" max="13072" width="6.109375" style="1" customWidth="1"/>
    <col min="13073" max="13073" width="23.6640625" style="1" customWidth="1"/>
    <col min="13074" max="13074" width="8.44140625" style="1" bestFit="1" customWidth="1"/>
    <col min="13075" max="13075" width="8.44140625" style="1" customWidth="1"/>
    <col min="13076" max="13076" width="6.109375" style="1" customWidth="1"/>
    <col min="13077" max="13077" width="0" style="1" hidden="1" customWidth="1"/>
    <col min="13078" max="13078" width="20.109375" style="1" customWidth="1"/>
    <col min="13079" max="13079" width="5.6640625" style="1" customWidth="1"/>
    <col min="13080" max="13080" width="20.109375" style="1" customWidth="1"/>
    <col min="13081" max="13081" width="5.6640625" style="1" customWidth="1"/>
    <col min="13082" max="13082" width="20.109375" style="1" customWidth="1"/>
    <col min="13083" max="13083" width="5.6640625" style="1" customWidth="1"/>
    <col min="13084" max="13086" width="7.88671875" style="1" customWidth="1"/>
    <col min="13087" max="13087" width="12.44140625" style="1" customWidth="1"/>
    <col min="13088" max="13088" width="0" style="1" hidden="1" customWidth="1"/>
    <col min="13089" max="13089" width="22.33203125" style="1" customWidth="1"/>
    <col min="13090" max="13125" width="0" style="1" hidden="1" customWidth="1"/>
    <col min="13126" max="13146" width="9" style="1"/>
    <col min="13147" max="13147" width="32.6640625" style="1" customWidth="1"/>
    <col min="13148" max="13316" width="9" style="1"/>
    <col min="13317" max="13317" width="3.44140625" style="1" customWidth="1"/>
    <col min="13318" max="13318" width="4" style="1" bestFit="1" customWidth="1"/>
    <col min="13319" max="13319" width="22.109375" style="1" customWidth="1"/>
    <col min="13320" max="13320" width="12.44140625" style="1" customWidth="1"/>
    <col min="13321" max="13321" width="8.88671875" style="1" bestFit="1" customWidth="1"/>
    <col min="13322" max="13322" width="6.44140625" style="1" bestFit="1" customWidth="1"/>
    <col min="13323" max="13323" width="28.109375" style="1" customWidth="1"/>
    <col min="13324" max="13324" width="30.88671875" style="1" customWidth="1"/>
    <col min="13325" max="13325" width="0" style="1" hidden="1" customWidth="1"/>
    <col min="13326" max="13326" width="6.109375" style="1" bestFit="1" customWidth="1"/>
    <col min="13327" max="13327" width="25.88671875" style="1" bestFit="1" customWidth="1"/>
    <col min="13328" max="13328" width="6.109375" style="1" customWidth="1"/>
    <col min="13329" max="13329" width="23.6640625" style="1" customWidth="1"/>
    <col min="13330" max="13330" width="8.44140625" style="1" bestFit="1" customWidth="1"/>
    <col min="13331" max="13331" width="8.44140625" style="1" customWidth="1"/>
    <col min="13332" max="13332" width="6.109375" style="1" customWidth="1"/>
    <col min="13333" max="13333" width="0" style="1" hidden="1" customWidth="1"/>
    <col min="13334" max="13334" width="20.109375" style="1" customWidth="1"/>
    <col min="13335" max="13335" width="5.6640625" style="1" customWidth="1"/>
    <col min="13336" max="13336" width="20.109375" style="1" customWidth="1"/>
    <col min="13337" max="13337" width="5.6640625" style="1" customWidth="1"/>
    <col min="13338" max="13338" width="20.109375" style="1" customWidth="1"/>
    <col min="13339" max="13339" width="5.6640625" style="1" customWidth="1"/>
    <col min="13340" max="13342" width="7.88671875" style="1" customWidth="1"/>
    <col min="13343" max="13343" width="12.44140625" style="1" customWidth="1"/>
    <col min="13344" max="13344" width="0" style="1" hidden="1" customWidth="1"/>
    <col min="13345" max="13345" width="22.33203125" style="1" customWidth="1"/>
    <col min="13346" max="13381" width="0" style="1" hidden="1" customWidth="1"/>
    <col min="13382" max="13402" width="9" style="1"/>
    <col min="13403" max="13403" width="32.6640625" style="1" customWidth="1"/>
    <col min="13404" max="13572" width="9" style="1"/>
    <col min="13573" max="13573" width="3.44140625" style="1" customWidth="1"/>
    <col min="13574" max="13574" width="4" style="1" bestFit="1" customWidth="1"/>
    <col min="13575" max="13575" width="22.109375" style="1" customWidth="1"/>
    <col min="13576" max="13576" width="12.44140625" style="1" customWidth="1"/>
    <col min="13577" max="13577" width="8.88671875" style="1" bestFit="1" customWidth="1"/>
    <col min="13578" max="13578" width="6.44140625" style="1" bestFit="1" customWidth="1"/>
    <col min="13579" max="13579" width="28.109375" style="1" customWidth="1"/>
    <col min="13580" max="13580" width="30.88671875" style="1" customWidth="1"/>
    <col min="13581" max="13581" width="0" style="1" hidden="1" customWidth="1"/>
    <col min="13582" max="13582" width="6.109375" style="1" bestFit="1" customWidth="1"/>
    <col min="13583" max="13583" width="25.88671875" style="1" bestFit="1" customWidth="1"/>
    <col min="13584" max="13584" width="6.109375" style="1" customWidth="1"/>
    <col min="13585" max="13585" width="23.6640625" style="1" customWidth="1"/>
    <col min="13586" max="13586" width="8.44140625" style="1" bestFit="1" customWidth="1"/>
    <col min="13587" max="13587" width="8.44140625" style="1" customWidth="1"/>
    <col min="13588" max="13588" width="6.109375" style="1" customWidth="1"/>
    <col min="13589" max="13589" width="0" style="1" hidden="1" customWidth="1"/>
    <col min="13590" max="13590" width="20.109375" style="1" customWidth="1"/>
    <col min="13591" max="13591" width="5.6640625" style="1" customWidth="1"/>
    <col min="13592" max="13592" width="20.109375" style="1" customWidth="1"/>
    <col min="13593" max="13593" width="5.6640625" style="1" customWidth="1"/>
    <col min="13594" max="13594" width="20.109375" style="1" customWidth="1"/>
    <col min="13595" max="13595" width="5.6640625" style="1" customWidth="1"/>
    <col min="13596" max="13598" width="7.88671875" style="1" customWidth="1"/>
    <col min="13599" max="13599" width="12.44140625" style="1" customWidth="1"/>
    <col min="13600" max="13600" width="0" style="1" hidden="1" customWidth="1"/>
    <col min="13601" max="13601" width="22.33203125" style="1" customWidth="1"/>
    <col min="13602" max="13637" width="0" style="1" hidden="1" customWidth="1"/>
    <col min="13638" max="13658" width="9" style="1"/>
    <col min="13659" max="13659" width="32.6640625" style="1" customWidth="1"/>
    <col min="13660" max="13828" width="9" style="1"/>
    <col min="13829" max="13829" width="3.44140625" style="1" customWidth="1"/>
    <col min="13830" max="13830" width="4" style="1" bestFit="1" customWidth="1"/>
    <col min="13831" max="13831" width="22.109375" style="1" customWidth="1"/>
    <col min="13832" max="13832" width="12.44140625" style="1" customWidth="1"/>
    <col min="13833" max="13833" width="8.88671875" style="1" bestFit="1" customWidth="1"/>
    <col min="13834" max="13834" width="6.44140625" style="1" bestFit="1" customWidth="1"/>
    <col min="13835" max="13835" width="28.109375" style="1" customWidth="1"/>
    <col min="13836" max="13836" width="30.88671875" style="1" customWidth="1"/>
    <col min="13837" max="13837" width="0" style="1" hidden="1" customWidth="1"/>
    <col min="13838" max="13838" width="6.109375" style="1" bestFit="1" customWidth="1"/>
    <col min="13839" max="13839" width="25.88671875" style="1" bestFit="1" customWidth="1"/>
    <col min="13840" max="13840" width="6.109375" style="1" customWidth="1"/>
    <col min="13841" max="13841" width="23.6640625" style="1" customWidth="1"/>
    <col min="13842" max="13842" width="8.44140625" style="1" bestFit="1" customWidth="1"/>
    <col min="13843" max="13843" width="8.44140625" style="1" customWidth="1"/>
    <col min="13844" max="13844" width="6.109375" style="1" customWidth="1"/>
    <col min="13845" max="13845" width="0" style="1" hidden="1" customWidth="1"/>
    <col min="13846" max="13846" width="20.109375" style="1" customWidth="1"/>
    <col min="13847" max="13847" width="5.6640625" style="1" customWidth="1"/>
    <col min="13848" max="13848" width="20.109375" style="1" customWidth="1"/>
    <col min="13849" max="13849" width="5.6640625" style="1" customWidth="1"/>
    <col min="13850" max="13850" width="20.109375" style="1" customWidth="1"/>
    <col min="13851" max="13851" width="5.6640625" style="1" customWidth="1"/>
    <col min="13852" max="13854" width="7.88671875" style="1" customWidth="1"/>
    <col min="13855" max="13855" width="12.44140625" style="1" customWidth="1"/>
    <col min="13856" max="13856" width="0" style="1" hidden="1" customWidth="1"/>
    <col min="13857" max="13857" width="22.33203125" style="1" customWidth="1"/>
    <col min="13858" max="13893" width="0" style="1" hidden="1" customWidth="1"/>
    <col min="13894" max="13914" width="9" style="1"/>
    <col min="13915" max="13915" width="32.6640625" style="1" customWidth="1"/>
    <col min="13916" max="14084" width="9" style="1"/>
    <col min="14085" max="14085" width="3.44140625" style="1" customWidth="1"/>
    <col min="14086" max="14086" width="4" style="1" bestFit="1" customWidth="1"/>
    <col min="14087" max="14087" width="22.109375" style="1" customWidth="1"/>
    <col min="14088" max="14088" width="12.44140625" style="1" customWidth="1"/>
    <col min="14089" max="14089" width="8.88671875" style="1" bestFit="1" customWidth="1"/>
    <col min="14090" max="14090" width="6.44140625" style="1" bestFit="1" customWidth="1"/>
    <col min="14091" max="14091" width="28.109375" style="1" customWidth="1"/>
    <col min="14092" max="14092" width="30.88671875" style="1" customWidth="1"/>
    <col min="14093" max="14093" width="0" style="1" hidden="1" customWidth="1"/>
    <col min="14094" max="14094" width="6.109375" style="1" bestFit="1" customWidth="1"/>
    <col min="14095" max="14095" width="25.88671875" style="1" bestFit="1" customWidth="1"/>
    <col min="14096" max="14096" width="6.109375" style="1" customWidth="1"/>
    <col min="14097" max="14097" width="23.6640625" style="1" customWidth="1"/>
    <col min="14098" max="14098" width="8.44140625" style="1" bestFit="1" customWidth="1"/>
    <col min="14099" max="14099" width="8.44140625" style="1" customWidth="1"/>
    <col min="14100" max="14100" width="6.109375" style="1" customWidth="1"/>
    <col min="14101" max="14101" width="0" style="1" hidden="1" customWidth="1"/>
    <col min="14102" max="14102" width="20.109375" style="1" customWidth="1"/>
    <col min="14103" max="14103" width="5.6640625" style="1" customWidth="1"/>
    <col min="14104" max="14104" width="20.109375" style="1" customWidth="1"/>
    <col min="14105" max="14105" width="5.6640625" style="1" customWidth="1"/>
    <col min="14106" max="14106" width="20.109375" style="1" customWidth="1"/>
    <col min="14107" max="14107" width="5.6640625" style="1" customWidth="1"/>
    <col min="14108" max="14110" width="7.88671875" style="1" customWidth="1"/>
    <col min="14111" max="14111" width="12.44140625" style="1" customWidth="1"/>
    <col min="14112" max="14112" width="0" style="1" hidden="1" customWidth="1"/>
    <col min="14113" max="14113" width="22.33203125" style="1" customWidth="1"/>
    <col min="14114" max="14149" width="0" style="1" hidden="1" customWidth="1"/>
    <col min="14150" max="14170" width="9" style="1"/>
    <col min="14171" max="14171" width="32.6640625" style="1" customWidth="1"/>
    <col min="14172" max="14340" width="9" style="1"/>
    <col min="14341" max="14341" width="3.44140625" style="1" customWidth="1"/>
    <col min="14342" max="14342" width="4" style="1" bestFit="1" customWidth="1"/>
    <col min="14343" max="14343" width="22.109375" style="1" customWidth="1"/>
    <col min="14344" max="14344" width="12.44140625" style="1" customWidth="1"/>
    <col min="14345" max="14345" width="8.88671875" style="1" bestFit="1" customWidth="1"/>
    <col min="14346" max="14346" width="6.44140625" style="1" bestFit="1" customWidth="1"/>
    <col min="14347" max="14347" width="28.109375" style="1" customWidth="1"/>
    <col min="14348" max="14348" width="30.88671875" style="1" customWidth="1"/>
    <col min="14349" max="14349" width="0" style="1" hidden="1" customWidth="1"/>
    <col min="14350" max="14350" width="6.109375" style="1" bestFit="1" customWidth="1"/>
    <col min="14351" max="14351" width="25.88671875" style="1" bestFit="1" customWidth="1"/>
    <col min="14352" max="14352" width="6.109375" style="1" customWidth="1"/>
    <col min="14353" max="14353" width="23.6640625" style="1" customWidth="1"/>
    <col min="14354" max="14354" width="8.44140625" style="1" bestFit="1" customWidth="1"/>
    <col min="14355" max="14355" width="8.44140625" style="1" customWidth="1"/>
    <col min="14356" max="14356" width="6.109375" style="1" customWidth="1"/>
    <col min="14357" max="14357" width="0" style="1" hidden="1" customWidth="1"/>
    <col min="14358" max="14358" width="20.109375" style="1" customWidth="1"/>
    <col min="14359" max="14359" width="5.6640625" style="1" customWidth="1"/>
    <col min="14360" max="14360" width="20.109375" style="1" customWidth="1"/>
    <col min="14361" max="14361" width="5.6640625" style="1" customWidth="1"/>
    <col min="14362" max="14362" width="20.109375" style="1" customWidth="1"/>
    <col min="14363" max="14363" width="5.6640625" style="1" customWidth="1"/>
    <col min="14364" max="14366" width="7.88671875" style="1" customWidth="1"/>
    <col min="14367" max="14367" width="12.44140625" style="1" customWidth="1"/>
    <col min="14368" max="14368" width="0" style="1" hidden="1" customWidth="1"/>
    <col min="14369" max="14369" width="22.33203125" style="1" customWidth="1"/>
    <col min="14370" max="14405" width="0" style="1" hidden="1" customWidth="1"/>
    <col min="14406" max="14426" width="9" style="1"/>
    <col min="14427" max="14427" width="32.6640625" style="1" customWidth="1"/>
    <col min="14428" max="14596" width="9" style="1"/>
    <col min="14597" max="14597" width="3.44140625" style="1" customWidth="1"/>
    <col min="14598" max="14598" width="4" style="1" bestFit="1" customWidth="1"/>
    <col min="14599" max="14599" width="22.109375" style="1" customWidth="1"/>
    <col min="14600" max="14600" width="12.44140625" style="1" customWidth="1"/>
    <col min="14601" max="14601" width="8.88671875" style="1" bestFit="1" customWidth="1"/>
    <col min="14602" max="14602" width="6.44140625" style="1" bestFit="1" customWidth="1"/>
    <col min="14603" max="14603" width="28.109375" style="1" customWidth="1"/>
    <col min="14604" max="14604" width="30.88671875" style="1" customWidth="1"/>
    <col min="14605" max="14605" width="0" style="1" hidden="1" customWidth="1"/>
    <col min="14606" max="14606" width="6.109375" style="1" bestFit="1" customWidth="1"/>
    <col min="14607" max="14607" width="25.88671875" style="1" bestFit="1" customWidth="1"/>
    <col min="14608" max="14608" width="6.109375" style="1" customWidth="1"/>
    <col min="14609" max="14609" width="23.6640625" style="1" customWidth="1"/>
    <col min="14610" max="14610" width="8.44140625" style="1" bestFit="1" customWidth="1"/>
    <col min="14611" max="14611" width="8.44140625" style="1" customWidth="1"/>
    <col min="14612" max="14612" width="6.109375" style="1" customWidth="1"/>
    <col min="14613" max="14613" width="0" style="1" hidden="1" customWidth="1"/>
    <col min="14614" max="14614" width="20.109375" style="1" customWidth="1"/>
    <col min="14615" max="14615" width="5.6640625" style="1" customWidth="1"/>
    <col min="14616" max="14616" width="20.109375" style="1" customWidth="1"/>
    <col min="14617" max="14617" width="5.6640625" style="1" customWidth="1"/>
    <col min="14618" max="14618" width="20.109375" style="1" customWidth="1"/>
    <col min="14619" max="14619" width="5.6640625" style="1" customWidth="1"/>
    <col min="14620" max="14622" width="7.88671875" style="1" customWidth="1"/>
    <col min="14623" max="14623" width="12.44140625" style="1" customWidth="1"/>
    <col min="14624" max="14624" width="0" style="1" hidden="1" customWidth="1"/>
    <col min="14625" max="14625" width="22.33203125" style="1" customWidth="1"/>
    <col min="14626" max="14661" width="0" style="1" hidden="1" customWidth="1"/>
    <col min="14662" max="14682" width="9" style="1"/>
    <col min="14683" max="14683" width="32.6640625" style="1" customWidth="1"/>
    <col min="14684" max="14852" width="9" style="1"/>
    <col min="14853" max="14853" width="3.44140625" style="1" customWidth="1"/>
    <col min="14854" max="14854" width="4" style="1" bestFit="1" customWidth="1"/>
    <col min="14855" max="14855" width="22.109375" style="1" customWidth="1"/>
    <col min="14856" max="14856" width="12.44140625" style="1" customWidth="1"/>
    <col min="14857" max="14857" width="8.88671875" style="1" bestFit="1" customWidth="1"/>
    <col min="14858" max="14858" width="6.44140625" style="1" bestFit="1" customWidth="1"/>
    <col min="14859" max="14859" width="28.109375" style="1" customWidth="1"/>
    <col min="14860" max="14860" width="30.88671875" style="1" customWidth="1"/>
    <col min="14861" max="14861" width="0" style="1" hidden="1" customWidth="1"/>
    <col min="14862" max="14862" width="6.109375" style="1" bestFit="1" customWidth="1"/>
    <col min="14863" max="14863" width="25.88671875" style="1" bestFit="1" customWidth="1"/>
    <col min="14864" max="14864" width="6.109375" style="1" customWidth="1"/>
    <col min="14865" max="14865" width="23.6640625" style="1" customWidth="1"/>
    <col min="14866" max="14866" width="8.44140625" style="1" bestFit="1" customWidth="1"/>
    <col min="14867" max="14867" width="8.44140625" style="1" customWidth="1"/>
    <col min="14868" max="14868" width="6.109375" style="1" customWidth="1"/>
    <col min="14869" max="14869" width="0" style="1" hidden="1" customWidth="1"/>
    <col min="14870" max="14870" width="20.109375" style="1" customWidth="1"/>
    <col min="14871" max="14871" width="5.6640625" style="1" customWidth="1"/>
    <col min="14872" max="14872" width="20.109375" style="1" customWidth="1"/>
    <col min="14873" max="14873" width="5.6640625" style="1" customWidth="1"/>
    <col min="14874" max="14874" width="20.109375" style="1" customWidth="1"/>
    <col min="14875" max="14875" width="5.6640625" style="1" customWidth="1"/>
    <col min="14876" max="14878" width="7.88671875" style="1" customWidth="1"/>
    <col min="14879" max="14879" width="12.44140625" style="1" customWidth="1"/>
    <col min="14880" max="14880" width="0" style="1" hidden="1" customWidth="1"/>
    <col min="14881" max="14881" width="22.33203125" style="1" customWidth="1"/>
    <col min="14882" max="14917" width="0" style="1" hidden="1" customWidth="1"/>
    <col min="14918" max="14938" width="9" style="1"/>
    <col min="14939" max="14939" width="32.6640625" style="1" customWidth="1"/>
    <col min="14940" max="15108" width="9" style="1"/>
    <col min="15109" max="15109" width="3.44140625" style="1" customWidth="1"/>
    <col min="15110" max="15110" width="4" style="1" bestFit="1" customWidth="1"/>
    <col min="15111" max="15111" width="22.109375" style="1" customWidth="1"/>
    <col min="15112" max="15112" width="12.44140625" style="1" customWidth="1"/>
    <col min="15113" max="15113" width="8.88671875" style="1" bestFit="1" customWidth="1"/>
    <col min="15114" max="15114" width="6.44140625" style="1" bestFit="1" customWidth="1"/>
    <col min="15115" max="15115" width="28.109375" style="1" customWidth="1"/>
    <col min="15116" max="15116" width="30.88671875" style="1" customWidth="1"/>
    <col min="15117" max="15117" width="0" style="1" hidden="1" customWidth="1"/>
    <col min="15118" max="15118" width="6.109375" style="1" bestFit="1" customWidth="1"/>
    <col min="15119" max="15119" width="25.88671875" style="1" bestFit="1" customWidth="1"/>
    <col min="15120" max="15120" width="6.109375" style="1" customWidth="1"/>
    <col min="15121" max="15121" width="23.6640625" style="1" customWidth="1"/>
    <col min="15122" max="15122" width="8.44140625" style="1" bestFit="1" customWidth="1"/>
    <col min="15123" max="15123" width="8.44140625" style="1" customWidth="1"/>
    <col min="15124" max="15124" width="6.109375" style="1" customWidth="1"/>
    <col min="15125" max="15125" width="0" style="1" hidden="1" customWidth="1"/>
    <col min="15126" max="15126" width="20.109375" style="1" customWidth="1"/>
    <col min="15127" max="15127" width="5.6640625" style="1" customWidth="1"/>
    <col min="15128" max="15128" width="20.109375" style="1" customWidth="1"/>
    <col min="15129" max="15129" width="5.6640625" style="1" customWidth="1"/>
    <col min="15130" max="15130" width="20.109375" style="1" customWidth="1"/>
    <col min="15131" max="15131" width="5.6640625" style="1" customWidth="1"/>
    <col min="15132" max="15134" width="7.88671875" style="1" customWidth="1"/>
    <col min="15135" max="15135" width="12.44140625" style="1" customWidth="1"/>
    <col min="15136" max="15136" width="0" style="1" hidden="1" customWidth="1"/>
    <col min="15137" max="15137" width="22.33203125" style="1" customWidth="1"/>
    <col min="15138" max="15173" width="0" style="1" hidden="1" customWidth="1"/>
    <col min="15174" max="15194" width="9" style="1"/>
    <col min="15195" max="15195" width="32.6640625" style="1" customWidth="1"/>
    <col min="15196" max="15364" width="9" style="1"/>
    <col min="15365" max="15365" width="3.44140625" style="1" customWidth="1"/>
    <col min="15366" max="15366" width="4" style="1" bestFit="1" customWidth="1"/>
    <col min="15367" max="15367" width="22.109375" style="1" customWidth="1"/>
    <col min="15368" max="15368" width="12.44140625" style="1" customWidth="1"/>
    <col min="15369" max="15369" width="8.88671875" style="1" bestFit="1" customWidth="1"/>
    <col min="15370" max="15370" width="6.44140625" style="1" bestFit="1" customWidth="1"/>
    <col min="15371" max="15371" width="28.109375" style="1" customWidth="1"/>
    <col min="15372" max="15372" width="30.88671875" style="1" customWidth="1"/>
    <col min="15373" max="15373" width="0" style="1" hidden="1" customWidth="1"/>
    <col min="15374" max="15374" width="6.109375" style="1" bestFit="1" customWidth="1"/>
    <col min="15375" max="15375" width="25.88671875" style="1" bestFit="1" customWidth="1"/>
    <col min="15376" max="15376" width="6.109375" style="1" customWidth="1"/>
    <col min="15377" max="15377" width="23.6640625" style="1" customWidth="1"/>
    <col min="15378" max="15378" width="8.44140625" style="1" bestFit="1" customWidth="1"/>
    <col min="15379" max="15379" width="8.44140625" style="1" customWidth="1"/>
    <col min="15380" max="15380" width="6.109375" style="1" customWidth="1"/>
    <col min="15381" max="15381" width="0" style="1" hidden="1" customWidth="1"/>
    <col min="15382" max="15382" width="20.109375" style="1" customWidth="1"/>
    <col min="15383" max="15383" width="5.6640625" style="1" customWidth="1"/>
    <col min="15384" max="15384" width="20.109375" style="1" customWidth="1"/>
    <col min="15385" max="15385" width="5.6640625" style="1" customWidth="1"/>
    <col min="15386" max="15386" width="20.109375" style="1" customWidth="1"/>
    <col min="15387" max="15387" width="5.6640625" style="1" customWidth="1"/>
    <col min="15388" max="15390" width="7.88671875" style="1" customWidth="1"/>
    <col min="15391" max="15391" width="12.44140625" style="1" customWidth="1"/>
    <col min="15392" max="15392" width="0" style="1" hidden="1" customWidth="1"/>
    <col min="15393" max="15393" width="22.33203125" style="1" customWidth="1"/>
    <col min="15394" max="15429" width="0" style="1" hidden="1" customWidth="1"/>
    <col min="15430" max="15450" width="9" style="1"/>
    <col min="15451" max="15451" width="32.6640625" style="1" customWidth="1"/>
    <col min="15452" max="15620" width="9" style="1"/>
    <col min="15621" max="15621" width="3.44140625" style="1" customWidth="1"/>
    <col min="15622" max="15622" width="4" style="1" bestFit="1" customWidth="1"/>
    <col min="15623" max="15623" width="22.109375" style="1" customWidth="1"/>
    <col min="15624" max="15624" width="12.44140625" style="1" customWidth="1"/>
    <col min="15625" max="15625" width="8.88671875" style="1" bestFit="1" customWidth="1"/>
    <col min="15626" max="15626" width="6.44140625" style="1" bestFit="1" customWidth="1"/>
    <col min="15627" max="15627" width="28.109375" style="1" customWidth="1"/>
    <col min="15628" max="15628" width="30.88671875" style="1" customWidth="1"/>
    <col min="15629" max="15629" width="0" style="1" hidden="1" customWidth="1"/>
    <col min="15630" max="15630" width="6.109375" style="1" bestFit="1" customWidth="1"/>
    <col min="15631" max="15631" width="25.88671875" style="1" bestFit="1" customWidth="1"/>
    <col min="15632" max="15632" width="6.109375" style="1" customWidth="1"/>
    <col min="15633" max="15633" width="23.6640625" style="1" customWidth="1"/>
    <col min="15634" max="15634" width="8.44140625" style="1" bestFit="1" customWidth="1"/>
    <col min="15635" max="15635" width="8.44140625" style="1" customWidth="1"/>
    <col min="15636" max="15636" width="6.109375" style="1" customWidth="1"/>
    <col min="15637" max="15637" width="0" style="1" hidden="1" customWidth="1"/>
    <col min="15638" max="15638" width="20.109375" style="1" customWidth="1"/>
    <col min="15639" max="15639" width="5.6640625" style="1" customWidth="1"/>
    <col min="15640" max="15640" width="20.109375" style="1" customWidth="1"/>
    <col min="15641" max="15641" width="5.6640625" style="1" customWidth="1"/>
    <col min="15642" max="15642" width="20.109375" style="1" customWidth="1"/>
    <col min="15643" max="15643" width="5.6640625" style="1" customWidth="1"/>
    <col min="15644" max="15646" width="7.88671875" style="1" customWidth="1"/>
    <col min="15647" max="15647" width="12.44140625" style="1" customWidth="1"/>
    <col min="15648" max="15648" width="0" style="1" hidden="1" customWidth="1"/>
    <col min="15649" max="15649" width="22.33203125" style="1" customWidth="1"/>
    <col min="15650" max="15685" width="0" style="1" hidden="1" customWidth="1"/>
    <col min="15686" max="15706" width="9" style="1"/>
    <col min="15707" max="15707" width="32.6640625" style="1" customWidth="1"/>
    <col min="15708" max="15876" width="9" style="1"/>
    <col min="15877" max="15877" width="3.44140625" style="1" customWidth="1"/>
    <col min="15878" max="15878" width="4" style="1" bestFit="1" customWidth="1"/>
    <col min="15879" max="15879" width="22.109375" style="1" customWidth="1"/>
    <col min="15880" max="15880" width="12.44140625" style="1" customWidth="1"/>
    <col min="15881" max="15881" width="8.88671875" style="1" bestFit="1" customWidth="1"/>
    <col min="15882" max="15882" width="6.44140625" style="1" bestFit="1" customWidth="1"/>
    <col min="15883" max="15883" width="28.109375" style="1" customWidth="1"/>
    <col min="15884" max="15884" width="30.88671875" style="1" customWidth="1"/>
    <col min="15885" max="15885" width="0" style="1" hidden="1" customWidth="1"/>
    <col min="15886" max="15886" width="6.109375" style="1" bestFit="1" customWidth="1"/>
    <col min="15887" max="15887" width="25.88671875" style="1" bestFit="1" customWidth="1"/>
    <col min="15888" max="15888" width="6.109375" style="1" customWidth="1"/>
    <col min="15889" max="15889" width="23.6640625" style="1" customWidth="1"/>
    <col min="15890" max="15890" width="8.44140625" style="1" bestFit="1" customWidth="1"/>
    <col min="15891" max="15891" width="8.44140625" style="1" customWidth="1"/>
    <col min="15892" max="15892" width="6.109375" style="1" customWidth="1"/>
    <col min="15893" max="15893" width="0" style="1" hidden="1" customWidth="1"/>
    <col min="15894" max="15894" width="20.109375" style="1" customWidth="1"/>
    <col min="15895" max="15895" width="5.6640625" style="1" customWidth="1"/>
    <col min="15896" max="15896" width="20.109375" style="1" customWidth="1"/>
    <col min="15897" max="15897" width="5.6640625" style="1" customWidth="1"/>
    <col min="15898" max="15898" width="20.109375" style="1" customWidth="1"/>
    <col min="15899" max="15899" width="5.6640625" style="1" customWidth="1"/>
    <col min="15900" max="15902" width="7.88671875" style="1" customWidth="1"/>
    <col min="15903" max="15903" width="12.44140625" style="1" customWidth="1"/>
    <col min="15904" max="15904" width="0" style="1" hidden="1" customWidth="1"/>
    <col min="15905" max="15905" width="22.33203125" style="1" customWidth="1"/>
    <col min="15906" max="15941" width="0" style="1" hidden="1" customWidth="1"/>
    <col min="15942" max="15962" width="9" style="1"/>
    <col min="15963" max="15963" width="32.6640625" style="1" customWidth="1"/>
    <col min="15964" max="16132" width="9" style="1"/>
    <col min="16133" max="16133" width="3.44140625" style="1" customWidth="1"/>
    <col min="16134" max="16134" width="4" style="1" bestFit="1" customWidth="1"/>
    <col min="16135" max="16135" width="22.109375" style="1" customWidth="1"/>
    <col min="16136" max="16136" width="12.44140625" style="1" customWidth="1"/>
    <col min="16137" max="16137" width="8.88671875" style="1" bestFit="1" customWidth="1"/>
    <col min="16138" max="16138" width="6.44140625" style="1" bestFit="1" customWidth="1"/>
    <col min="16139" max="16139" width="28.109375" style="1" customWidth="1"/>
    <col min="16140" max="16140" width="30.88671875" style="1" customWidth="1"/>
    <col min="16141" max="16141" width="0" style="1" hidden="1" customWidth="1"/>
    <col min="16142" max="16142" width="6.109375" style="1" bestFit="1" customWidth="1"/>
    <col min="16143" max="16143" width="25.88671875" style="1" bestFit="1" customWidth="1"/>
    <col min="16144" max="16144" width="6.109375" style="1" customWidth="1"/>
    <col min="16145" max="16145" width="23.6640625" style="1" customWidth="1"/>
    <col min="16146" max="16146" width="8.44140625" style="1" bestFit="1" customWidth="1"/>
    <col min="16147" max="16147" width="8.44140625" style="1" customWidth="1"/>
    <col min="16148" max="16148" width="6.109375" style="1" customWidth="1"/>
    <col min="16149" max="16149" width="0" style="1" hidden="1" customWidth="1"/>
    <col min="16150" max="16150" width="20.109375" style="1" customWidth="1"/>
    <col min="16151" max="16151" width="5.6640625" style="1" customWidth="1"/>
    <col min="16152" max="16152" width="20.109375" style="1" customWidth="1"/>
    <col min="16153" max="16153" width="5.6640625" style="1" customWidth="1"/>
    <col min="16154" max="16154" width="20.109375" style="1" customWidth="1"/>
    <col min="16155" max="16155" width="5.6640625" style="1" customWidth="1"/>
    <col min="16156" max="16158" width="7.88671875" style="1" customWidth="1"/>
    <col min="16159" max="16159" width="12.44140625" style="1" customWidth="1"/>
    <col min="16160" max="16160" width="0" style="1" hidden="1" customWidth="1"/>
    <col min="16161" max="16161" width="22.33203125" style="1" customWidth="1"/>
    <col min="16162" max="16197" width="0" style="1" hidden="1" customWidth="1"/>
    <col min="16198" max="16218" width="9" style="1"/>
    <col min="16219" max="16219" width="32.6640625" style="1" customWidth="1"/>
    <col min="16220" max="16384" width="9" style="1"/>
  </cols>
  <sheetData>
    <row r="1" spans="2:86" ht="14.4" x14ac:dyDescent="0.2">
      <c r="E1" s="17"/>
      <c r="F1" s="17"/>
      <c r="G1" s="17"/>
    </row>
    <row r="2" spans="2:86" x14ac:dyDescent="0.2">
      <c r="M2" s="1"/>
    </row>
    <row r="3" spans="2:86" x14ac:dyDescent="0.2">
      <c r="B3" s="14"/>
      <c r="C3" s="14"/>
      <c r="D3" s="14"/>
      <c r="H3" s="23"/>
      <c r="I3" s="10"/>
      <c r="J3" s="10"/>
      <c r="K3" s="10"/>
      <c r="L3" s="10"/>
      <c r="M3" s="10"/>
      <c r="N3" s="9"/>
      <c r="O3" s="10"/>
      <c r="P3" s="10"/>
      <c r="Q3" s="10"/>
      <c r="R3" s="10"/>
      <c r="S3" s="10"/>
      <c r="T3" s="10"/>
      <c r="U3" s="10"/>
      <c r="V3" s="10"/>
      <c r="W3" s="10"/>
      <c r="X3" s="10"/>
      <c r="Y3" s="10"/>
      <c r="Z3" s="10"/>
      <c r="AA3" s="10"/>
      <c r="AB3" s="10"/>
      <c r="AC3" s="10"/>
      <c r="AD3" s="10"/>
      <c r="AE3" s="10"/>
      <c r="AF3" s="10"/>
      <c r="AG3" s="10"/>
      <c r="AH3" s="10"/>
      <c r="AI3" s="10"/>
      <c r="AJ3" s="10"/>
      <c r="AK3" s="10"/>
      <c r="AL3" s="10"/>
      <c r="AM3" s="9"/>
      <c r="AN3" s="9"/>
      <c r="AO3" s="9"/>
      <c r="AP3" s="9"/>
      <c r="AQ3" s="9"/>
      <c r="AR3" s="9"/>
      <c r="AS3" s="10"/>
      <c r="AT3" s="9"/>
      <c r="AU3" s="9"/>
      <c r="AV3" s="23"/>
      <c r="AW3" s="10"/>
      <c r="AX3" s="10"/>
      <c r="AY3" s="10"/>
      <c r="AZ3" s="10"/>
      <c r="BA3" s="8"/>
      <c r="BB3" s="8"/>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row>
    <row r="4" spans="2:86" x14ac:dyDescent="0.2">
      <c r="B4" s="14"/>
      <c r="C4" s="14"/>
      <c r="D4" s="14"/>
      <c r="H4" s="23"/>
      <c r="I4" s="10"/>
      <c r="J4" s="10"/>
      <c r="K4" s="10"/>
      <c r="L4" s="10"/>
      <c r="M4" s="10"/>
      <c r="N4" s="9"/>
      <c r="O4" s="10"/>
      <c r="P4" s="10"/>
      <c r="Q4" s="10"/>
      <c r="R4" s="10"/>
      <c r="S4" s="10"/>
      <c r="T4" s="10"/>
      <c r="U4" s="10"/>
      <c r="V4" s="10"/>
      <c r="W4" s="10"/>
      <c r="X4" s="10"/>
      <c r="Y4" s="10"/>
      <c r="Z4" s="10"/>
      <c r="AA4" s="10"/>
      <c r="AB4" s="10"/>
      <c r="AC4" s="10"/>
      <c r="AD4" s="10"/>
      <c r="AE4" s="10"/>
      <c r="AF4" s="10"/>
      <c r="AG4" s="10"/>
      <c r="AH4" s="10"/>
      <c r="AI4" s="10"/>
      <c r="AJ4" s="10"/>
      <c r="AK4" s="10"/>
      <c r="AL4" s="10"/>
      <c r="AM4" s="9"/>
      <c r="AN4" s="9"/>
      <c r="AO4" s="9"/>
      <c r="AP4" s="9"/>
      <c r="AQ4" s="9"/>
      <c r="AR4" s="9"/>
      <c r="AS4" s="10"/>
      <c r="AT4" s="9"/>
      <c r="AU4" s="9"/>
      <c r="AV4" s="23"/>
      <c r="AW4" s="10"/>
      <c r="AX4" s="10"/>
      <c r="AY4" s="10"/>
      <c r="AZ4" s="10"/>
      <c r="BA4" s="8"/>
      <c r="BB4" s="8"/>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row>
    <row r="5" spans="2:86" x14ac:dyDescent="0.2">
      <c r="B5" s="14"/>
      <c r="D5" s="14"/>
      <c r="H5" s="23"/>
      <c r="I5" s="10"/>
      <c r="J5" s="10"/>
      <c r="K5" s="10"/>
      <c r="L5" s="10"/>
      <c r="M5" s="10"/>
      <c r="N5" s="9"/>
      <c r="O5" s="10"/>
      <c r="P5" s="10"/>
      <c r="Q5" s="10"/>
      <c r="R5" s="10"/>
      <c r="S5" s="10"/>
      <c r="T5" s="10"/>
      <c r="U5" s="10"/>
      <c r="V5" s="10"/>
      <c r="W5" s="10"/>
      <c r="X5" s="10"/>
      <c r="Y5" s="10"/>
      <c r="Z5" s="10"/>
      <c r="AA5" s="10"/>
      <c r="AB5" s="10"/>
      <c r="AC5" s="10"/>
      <c r="AD5" s="10"/>
      <c r="AE5" s="10"/>
      <c r="AF5" s="10"/>
      <c r="AG5" s="10"/>
      <c r="AH5" s="10"/>
      <c r="AI5" s="10"/>
      <c r="AJ5" s="10"/>
      <c r="AK5" s="10"/>
      <c r="AL5" s="10"/>
      <c r="AM5" s="9"/>
      <c r="AN5" s="9"/>
      <c r="AO5" s="9"/>
      <c r="AP5" s="9"/>
      <c r="AQ5" s="9"/>
      <c r="AR5" s="9"/>
      <c r="AS5" s="10"/>
      <c r="AT5" s="9"/>
      <c r="AU5" s="9"/>
      <c r="AV5" s="23"/>
      <c r="AW5" s="10"/>
      <c r="AX5" s="10"/>
      <c r="AY5" s="10"/>
      <c r="AZ5" s="10"/>
      <c r="BA5" s="8"/>
      <c r="BB5" s="8"/>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row>
    <row r="6" spans="2:86" ht="25.8" customHeight="1" thickBot="1" x14ac:dyDescent="0.25">
      <c r="B6" s="14"/>
      <c r="C6" s="14"/>
      <c r="D6" s="14"/>
      <c r="H6" s="23"/>
      <c r="I6" s="10"/>
      <c r="J6" s="10"/>
      <c r="K6" s="10"/>
      <c r="L6" s="10"/>
      <c r="M6" s="10"/>
      <c r="N6" s="9"/>
      <c r="O6" s="10"/>
      <c r="P6" s="10"/>
      <c r="Q6" s="10"/>
      <c r="R6" s="10"/>
      <c r="S6" s="10"/>
      <c r="T6" s="10"/>
      <c r="U6" s="10"/>
      <c r="V6" s="10"/>
      <c r="W6" s="10"/>
      <c r="X6" s="10"/>
      <c r="Y6" s="10"/>
      <c r="Z6" s="10"/>
      <c r="AA6" s="10"/>
      <c r="AB6" s="10"/>
      <c r="AC6" s="10"/>
      <c r="AD6" s="10"/>
      <c r="AE6" s="10"/>
      <c r="AF6" s="10"/>
      <c r="AG6" s="10"/>
      <c r="AH6" s="10"/>
      <c r="AI6" s="10"/>
      <c r="AJ6" s="10"/>
      <c r="AK6" s="10"/>
      <c r="AL6" s="10"/>
      <c r="AM6" s="9"/>
      <c r="AN6" s="9"/>
      <c r="AO6" s="9"/>
      <c r="AP6" s="9"/>
      <c r="AQ6" s="9"/>
      <c r="AR6" s="9"/>
      <c r="AS6" s="10"/>
      <c r="AT6" s="9"/>
      <c r="AU6" s="9"/>
      <c r="AV6" s="23"/>
      <c r="AW6" s="10"/>
      <c r="AX6" s="10"/>
      <c r="AY6" s="10"/>
      <c r="AZ6" s="10"/>
      <c r="BA6" s="8"/>
      <c r="BB6" s="8"/>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row>
    <row r="7" spans="2:86" ht="15" thickBot="1" x14ac:dyDescent="0.25">
      <c r="B7" s="14"/>
      <c r="C7" s="641" t="s">
        <v>210</v>
      </c>
      <c r="D7" s="642"/>
      <c r="E7" s="642"/>
      <c r="F7" s="642"/>
      <c r="G7" s="642"/>
      <c r="H7" s="642"/>
      <c r="I7" s="642"/>
      <c r="J7" s="642"/>
      <c r="K7" s="642"/>
      <c r="L7" s="642"/>
      <c r="M7" s="642"/>
      <c r="N7" s="643" t="s">
        <v>179</v>
      </c>
      <c r="O7" s="644"/>
      <c r="P7" s="645"/>
      <c r="R7" s="162"/>
      <c r="S7" s="162"/>
      <c r="T7" s="162"/>
      <c r="U7" s="1"/>
      <c r="V7" s="1"/>
      <c r="W7" s="10"/>
      <c r="X7" s="10"/>
      <c r="Y7" s="10"/>
      <c r="Z7" s="10"/>
      <c r="AA7" s="10"/>
      <c r="AB7" s="10"/>
      <c r="AC7" s="10"/>
      <c r="AD7" s="10"/>
      <c r="AE7" s="10"/>
      <c r="AF7" s="10"/>
      <c r="AG7" s="10"/>
      <c r="AH7" s="10"/>
      <c r="AI7" s="10"/>
      <c r="AJ7" s="10"/>
      <c r="AK7" s="10"/>
      <c r="AL7" s="10"/>
      <c r="AM7" s="9"/>
      <c r="AN7" s="9"/>
      <c r="AO7" s="9"/>
      <c r="AP7" s="9"/>
      <c r="AQ7" s="9"/>
      <c r="AR7" s="9"/>
      <c r="AS7" s="10"/>
      <c r="AT7" s="9"/>
      <c r="AU7" s="9"/>
      <c r="AV7" s="23"/>
      <c r="AW7" s="10"/>
      <c r="AX7" s="10"/>
      <c r="AY7" s="10"/>
      <c r="AZ7" s="10"/>
      <c r="BA7" s="8"/>
      <c r="BB7" s="8"/>
      <c r="BC7" s="9"/>
      <c r="BD7" s="9"/>
      <c r="BE7" s="9"/>
      <c r="BF7" s="9"/>
      <c r="BG7" s="9"/>
      <c r="BH7" s="9"/>
      <c r="BI7" s="9"/>
      <c r="BJ7" s="9"/>
      <c r="BK7" s="9"/>
      <c r="BL7" s="9"/>
      <c r="BM7" s="9"/>
      <c r="BN7" s="9"/>
      <c r="BO7" s="9"/>
      <c r="BP7" s="9"/>
      <c r="BQ7" s="9"/>
      <c r="BR7" s="9"/>
      <c r="BS7" s="9"/>
      <c r="BT7" s="9"/>
      <c r="BU7" s="9"/>
      <c r="BV7" s="9"/>
      <c r="BW7" s="9"/>
      <c r="BX7" s="9"/>
      <c r="BY7" s="9"/>
      <c r="BZ7" s="9"/>
      <c r="CA7" s="9"/>
      <c r="CB7" s="9"/>
      <c r="CC7" s="9"/>
      <c r="CD7" s="9"/>
      <c r="CE7" s="9"/>
      <c r="CF7" s="9"/>
      <c r="CG7" s="9"/>
      <c r="CH7" s="9"/>
    </row>
    <row r="8" spans="2:86" ht="26.4" customHeight="1" x14ac:dyDescent="0.2">
      <c r="B8" s="14"/>
      <c r="C8" s="165" t="s">
        <v>33</v>
      </c>
      <c r="D8" s="649" t="str" cm="1">
        <f t="array" aca="1" ref="D8" ca="1">IF(INDIRECT("'STEP0 システム要求分析'!C8")="","", INDIRECT("'STEP0 システム要求分析'!C8"))</f>
        <v/>
      </c>
      <c r="E8" s="650"/>
      <c r="F8" s="655" t="s">
        <v>213</v>
      </c>
      <c r="G8" s="235" t="str" cm="1">
        <f t="array" aca="1" ref="G8" ca="1">IF(INDIRECT("'STEP0 システム要求分析'!F8")="","",INDIRECT("'STEP0 システム要求分析'!F8"))</f>
        <v/>
      </c>
      <c r="H8" s="236"/>
      <c r="I8" s="236"/>
      <c r="J8" s="237"/>
      <c r="K8" s="475" t="s">
        <v>363</v>
      </c>
      <c r="L8" s="190" t="s">
        <v>364</v>
      </c>
      <c r="M8" s="166" t="str" cm="1">
        <f t="array" aca="1" ref="M8" ca="1">IF(INDIRECT("'STEP0 システム要求分析'!L8")="","",INDIRECT("'STEP0 システム要求分析'!L8"))</f>
        <v/>
      </c>
      <c r="N8" s="646" t="s">
        <v>132</v>
      </c>
      <c r="O8" s="249" t="s">
        <v>106</v>
      </c>
      <c r="P8" s="202" t="str" cm="1">
        <f t="array" aca="1" ref="P8" ca="1">IF(INDIRECT("'STEP2 AI要求分析'!P8")="","", INDIRECT("'STEP2 AI要求分析'!P8"))</f>
        <v>AISL**/Lv*</v>
      </c>
      <c r="R8" s="1"/>
      <c r="S8" s="1"/>
      <c r="T8" s="164"/>
      <c r="U8" s="1"/>
      <c r="V8" s="1"/>
      <c r="W8" s="654"/>
      <c r="X8" s="654"/>
      <c r="Y8" s="658"/>
      <c r="Z8" s="658"/>
      <c r="AA8" s="1"/>
      <c r="AB8" s="10"/>
      <c r="AC8" s="10"/>
      <c r="AD8" s="10"/>
      <c r="AE8" s="10"/>
      <c r="AF8" s="10"/>
      <c r="AG8" s="10"/>
      <c r="AH8" s="10"/>
      <c r="AI8" s="10"/>
      <c r="AJ8" s="10"/>
      <c r="AK8" s="10"/>
      <c r="AL8" s="10"/>
      <c r="AM8" s="9"/>
      <c r="AN8" s="9"/>
      <c r="AO8" s="9"/>
      <c r="AP8" s="9"/>
      <c r="AQ8" s="9"/>
      <c r="AR8" s="9"/>
      <c r="AS8" s="10"/>
      <c r="AT8" s="9"/>
      <c r="AU8" s="9"/>
      <c r="AV8" s="23"/>
      <c r="AW8" s="10"/>
      <c r="AX8" s="10"/>
      <c r="AY8" s="10"/>
      <c r="AZ8" s="10"/>
      <c r="BA8" s="8"/>
      <c r="BB8" s="8"/>
      <c r="BC8" s="9"/>
      <c r="BD8" s="9"/>
      <c r="BE8" s="9"/>
      <c r="BF8" s="9"/>
      <c r="BG8" s="9"/>
      <c r="BH8" s="9"/>
      <c r="BI8" s="9"/>
      <c r="BJ8" s="9"/>
      <c r="BK8" s="9"/>
      <c r="BL8" s="9"/>
      <c r="BM8" s="9"/>
      <c r="BN8" s="9"/>
      <c r="BO8" s="9"/>
      <c r="BP8" s="9"/>
      <c r="BQ8" s="9"/>
      <c r="BR8" s="9"/>
      <c r="BS8" s="9"/>
      <c r="BT8" s="9"/>
      <c r="BU8" s="9"/>
      <c r="BV8" s="9"/>
      <c r="BW8" s="9"/>
      <c r="BX8" s="9"/>
      <c r="BY8" s="9"/>
      <c r="BZ8" s="9"/>
      <c r="CA8" s="9"/>
      <c r="CB8" s="9"/>
      <c r="CC8" s="9"/>
      <c r="CD8" s="9"/>
      <c r="CE8" s="9"/>
      <c r="CF8" s="9"/>
      <c r="CG8" s="9"/>
      <c r="CH8" s="9"/>
    </row>
    <row r="9" spans="2:86" ht="24.6" customHeight="1" x14ac:dyDescent="0.2">
      <c r="B9" s="14"/>
      <c r="C9" s="119" t="s">
        <v>34</v>
      </c>
      <c r="D9" s="576" t="str" cm="1">
        <f t="array" aca="1" ref="D9" ca="1">IF(INDIRECT("'STEP0 システム要求分析'!C9")="","", INDIRECT("'STEP0 システム要求分析'!C9"))</f>
        <v/>
      </c>
      <c r="E9" s="651"/>
      <c r="F9" s="656"/>
      <c r="G9" s="229"/>
      <c r="H9" s="230"/>
      <c r="I9" s="230"/>
      <c r="J9" s="231"/>
      <c r="K9" s="476"/>
      <c r="L9" s="187" t="s">
        <v>365</v>
      </c>
      <c r="M9" s="158" t="str" cm="1">
        <f t="array" aca="1" ref="M9" ca="1">IF(INDIRECT("'STEP0 システム要求分析'!L9")="","",INDIRECT("'STEP0 システム要求分析'!L9"))</f>
        <v/>
      </c>
      <c r="N9" s="647"/>
      <c r="O9" s="247" t="s">
        <v>484</v>
      </c>
      <c r="P9" s="203" t="str" cm="1">
        <f t="array" aca="1" ref="P9" ca="1">IF(INDIRECT("'STEP2 AI要求分析'!P9")="","",INDIRECT("'STEP2 AI要求分析'!P9"))</f>
        <v>AIPL**/Lv*</v>
      </c>
      <c r="R9" s="1"/>
      <c r="S9" s="1"/>
      <c r="T9" s="164"/>
      <c r="U9" s="1"/>
      <c r="V9" s="1"/>
      <c r="W9" s="161"/>
      <c r="X9" s="162"/>
      <c r="Y9" s="161"/>
      <c r="Z9" s="162"/>
      <c r="AA9" s="1"/>
      <c r="AB9" s="10"/>
      <c r="AC9" s="10"/>
      <c r="AD9" s="10"/>
      <c r="AE9" s="10"/>
      <c r="AF9" s="10"/>
      <c r="AG9" s="10"/>
      <c r="AH9" s="10"/>
      <c r="AI9" s="10"/>
      <c r="AJ9" s="10"/>
      <c r="AK9" s="10"/>
      <c r="AL9" s="10"/>
      <c r="AM9" s="9"/>
      <c r="AN9" s="9"/>
      <c r="AO9" s="9"/>
      <c r="AP9" s="9"/>
      <c r="AQ9" s="9"/>
      <c r="AR9" s="9"/>
      <c r="AS9" s="10"/>
      <c r="AT9" s="9"/>
      <c r="AU9" s="9"/>
      <c r="AV9" s="23"/>
      <c r="AW9" s="10"/>
      <c r="AX9" s="10"/>
      <c r="AY9" s="10"/>
      <c r="AZ9" s="10"/>
      <c r="BA9" s="8"/>
      <c r="BB9" s="8"/>
      <c r="BC9" s="9"/>
      <c r="BD9" s="9"/>
      <c r="BE9" s="9"/>
      <c r="BF9" s="9"/>
      <c r="BG9" s="9"/>
      <c r="BH9" s="9"/>
      <c r="BI9" s="9"/>
      <c r="BJ9" s="9"/>
      <c r="BK9" s="9"/>
      <c r="BL9" s="9"/>
      <c r="BM9" s="9"/>
      <c r="BN9" s="9"/>
      <c r="BO9" s="9"/>
      <c r="BP9" s="9"/>
      <c r="BQ9" s="9"/>
      <c r="BR9" s="9"/>
      <c r="BS9" s="9"/>
      <c r="BT9" s="9"/>
      <c r="BU9" s="9"/>
      <c r="BV9" s="9"/>
      <c r="BW9" s="9"/>
      <c r="BX9" s="9"/>
      <c r="BY9" s="9"/>
      <c r="BZ9" s="9"/>
      <c r="CA9" s="9"/>
      <c r="CB9" s="9"/>
      <c r="CC9" s="9"/>
      <c r="CD9" s="9"/>
      <c r="CE9" s="9"/>
      <c r="CF9" s="9"/>
      <c r="CG9" s="9"/>
      <c r="CH9" s="9"/>
    </row>
    <row r="10" spans="2:86" ht="24.6" customHeight="1" thickBot="1" x14ac:dyDescent="0.25">
      <c r="B10" s="14"/>
      <c r="C10" s="115" t="s">
        <v>35</v>
      </c>
      <c r="D10" s="652" t="str" cm="1">
        <f t="array" aca="1" ref="D10" ca="1">IF(INDIRECT("'STEP0 システム要求分析'!C10")="","",INDIRECT("'STEP0 システム要求分析'!C10"))</f>
        <v/>
      </c>
      <c r="E10" s="653"/>
      <c r="F10" s="657"/>
      <c r="G10" s="232"/>
      <c r="H10" s="233"/>
      <c r="I10" s="233"/>
      <c r="J10" s="234"/>
      <c r="K10" s="477"/>
      <c r="L10" s="188" t="s">
        <v>366</v>
      </c>
      <c r="M10" s="159" t="str" cm="1">
        <f t="array" aca="1" ref="M10" ca="1">IF(INDIRECT("'STEP0 システム要求分析'!L10")="","",INDIRECT("'STEP0 システム要求分析'!L10"))</f>
        <v/>
      </c>
      <c r="N10" s="647"/>
      <c r="O10" s="247" t="s">
        <v>133</v>
      </c>
      <c r="P10" s="203" t="str" cm="1">
        <f t="array" aca="1" ref="P10" ca="1">IF(INDIRECT("'STEP2 AI要求分析'!P10")="","",INDIRECT("'STEP2 AI要求分析'!P10"))</f>
        <v>AIFL**/Lv*</v>
      </c>
      <c r="R10" s="1"/>
      <c r="S10" s="1"/>
      <c r="T10" s="164"/>
      <c r="U10" s="1"/>
      <c r="V10" s="1"/>
      <c r="W10" s="163"/>
      <c r="X10" s="83"/>
      <c r="Y10" s="633"/>
      <c r="Z10" s="633"/>
      <c r="AA10" s="1"/>
      <c r="AB10" s="1"/>
      <c r="AC10" s="1"/>
      <c r="AD10" s="1"/>
      <c r="AE10" s="1"/>
      <c r="AF10" s="1"/>
      <c r="AG10" s="1"/>
      <c r="AH10" s="1"/>
      <c r="AI10" s="1"/>
      <c r="AJ10" s="1"/>
      <c r="AK10" s="46"/>
      <c r="AL10" s="46"/>
      <c r="AM10" s="1"/>
      <c r="AN10" s="1"/>
      <c r="AO10" s="1"/>
      <c r="AP10" s="1"/>
      <c r="AQ10" s="1"/>
      <c r="AR10" s="1"/>
      <c r="AS10" s="1"/>
      <c r="AT10" s="1"/>
      <c r="AU10" s="1"/>
      <c r="AV10" s="10"/>
      <c r="AW10" s="8"/>
      <c r="AX10" s="8"/>
      <c r="AY10" s="8"/>
      <c r="AZ10" s="8"/>
      <c r="BA10" s="8"/>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1"/>
    </row>
    <row r="11" spans="2:86" ht="25.8" customHeight="1" x14ac:dyDescent="0.2">
      <c r="B11" s="14"/>
      <c r="C11" s="86"/>
      <c r="D11" s="86"/>
      <c r="E11" s="86"/>
      <c r="F11" s="86"/>
      <c r="G11" s="86"/>
      <c r="H11" s="86"/>
      <c r="I11" s="86"/>
      <c r="J11" s="86"/>
      <c r="K11" s="86"/>
      <c r="L11" s="177"/>
      <c r="M11" s="177"/>
      <c r="N11" s="647"/>
      <c r="O11" s="247" t="s">
        <v>420</v>
      </c>
      <c r="P11" s="203" t="str" cm="1">
        <f t="array" aca="1" ref="P11" ca="1">IF(INDIRECT("'STEP2 AI要求分析'!P11")="","", INDIRECT("'STEP2 AI要求分析'!P11"))</f>
        <v>AIPrL**/Lv*</v>
      </c>
      <c r="R11" s="1"/>
      <c r="S11" s="1"/>
      <c r="T11" s="164"/>
      <c r="U11" s="1"/>
      <c r="V11" s="1"/>
      <c r="W11" s="163"/>
      <c r="X11" s="83"/>
      <c r="Y11" s="173"/>
      <c r="Z11" s="173"/>
      <c r="AA11" s="1"/>
      <c r="AB11" s="1"/>
      <c r="AC11" s="1"/>
      <c r="AD11" s="1"/>
      <c r="AE11" s="1"/>
      <c r="AF11" s="1"/>
      <c r="AG11" s="1"/>
      <c r="AH11" s="1"/>
      <c r="AI11" s="1"/>
      <c r="AJ11" s="1"/>
      <c r="AK11" s="46"/>
      <c r="AL11" s="46"/>
      <c r="AM11" s="1"/>
      <c r="AN11" s="1"/>
      <c r="AO11" s="1"/>
      <c r="AP11" s="1"/>
      <c r="AQ11" s="1"/>
      <c r="AR11" s="1"/>
      <c r="AS11" s="1"/>
      <c r="AT11" s="1"/>
      <c r="AU11" s="1"/>
      <c r="AV11" s="10"/>
      <c r="AW11" s="8"/>
      <c r="AX11" s="8"/>
      <c r="AY11" s="8"/>
      <c r="AZ11" s="8"/>
      <c r="BA11" s="8"/>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1"/>
    </row>
    <row r="12" spans="2:86" ht="23.4" customHeight="1" thickBot="1" x14ac:dyDescent="0.25">
      <c r="B12" s="14"/>
      <c r="C12" s="86"/>
      <c r="D12" s="86"/>
      <c r="E12" s="86"/>
      <c r="F12" s="86"/>
      <c r="G12" s="86"/>
      <c r="H12" s="86"/>
      <c r="I12" s="86"/>
      <c r="J12" s="86"/>
      <c r="K12" s="86"/>
      <c r="L12" s="177"/>
      <c r="M12" s="177"/>
      <c r="N12" s="648"/>
      <c r="O12" s="248" t="s">
        <v>333</v>
      </c>
      <c r="P12" s="204" t="str" cm="1">
        <f t="array" aca="1" ref="P12" ca="1">IF(INDIRECT("'STEP2 AI要求分析'!P12")="","",INDIRECT("'STEP2 AI要求分析'!P12"))</f>
        <v>-</v>
      </c>
      <c r="R12" s="1"/>
      <c r="S12" s="1"/>
      <c r="T12" s="164"/>
      <c r="U12" s="1"/>
      <c r="V12" s="1"/>
      <c r="W12" s="163"/>
      <c r="X12" s="83"/>
      <c r="Y12" s="173"/>
      <c r="Z12" s="173"/>
      <c r="AA12" s="1"/>
      <c r="AB12" s="1"/>
      <c r="AC12" s="1"/>
      <c r="AD12" s="1"/>
      <c r="AE12" s="1"/>
      <c r="AF12" s="1"/>
      <c r="AG12" s="1"/>
      <c r="AH12" s="1"/>
      <c r="AI12" s="1"/>
      <c r="AJ12" s="1"/>
      <c r="AK12" s="46"/>
      <c r="AL12" s="46"/>
      <c r="AM12" s="1"/>
      <c r="AN12" s="1"/>
      <c r="AO12" s="1"/>
      <c r="AP12" s="1"/>
      <c r="AQ12" s="1"/>
      <c r="AR12" s="1"/>
      <c r="AS12" s="1"/>
      <c r="AT12" s="1"/>
      <c r="AU12" s="1"/>
      <c r="AV12" s="10"/>
      <c r="AW12" s="8"/>
      <c r="AX12" s="8"/>
      <c r="AY12" s="8"/>
      <c r="AZ12" s="8"/>
      <c r="BA12" s="8"/>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c r="CF12" s="9"/>
      <c r="CG12" s="9"/>
      <c r="CH12" s="1"/>
    </row>
    <row r="13" spans="2:86" ht="21" customHeight="1" x14ac:dyDescent="0.2">
      <c r="B13" s="14"/>
      <c r="C13" s="14"/>
      <c r="H13" s="1"/>
      <c r="I13" s="1"/>
      <c r="J13" s="83"/>
      <c r="K13" s="83"/>
      <c r="L13" s="83"/>
      <c r="M13" s="83"/>
      <c r="N13" s="83"/>
      <c r="O13" s="83"/>
      <c r="P13" s="9"/>
      <c r="Q13" s="10"/>
      <c r="R13" s="10"/>
      <c r="S13" s="10"/>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0"/>
      <c r="AW13" s="8"/>
      <c r="AX13" s="8"/>
      <c r="AY13" s="8"/>
      <c r="AZ13" s="8"/>
      <c r="BA13" s="8"/>
      <c r="BB13" s="9"/>
      <c r="BC13" s="9"/>
      <c r="BD13" s="9"/>
      <c r="BE13" s="9"/>
      <c r="BF13" s="9"/>
      <c r="BG13" s="9"/>
      <c r="BH13" s="9"/>
      <c r="BI13" s="9"/>
      <c r="BJ13" s="9"/>
      <c r="BK13" s="9"/>
      <c r="BL13" s="9"/>
      <c r="BM13" s="9"/>
      <c r="BN13" s="9"/>
      <c r="BO13" s="9"/>
      <c r="BP13" s="9"/>
      <c r="BQ13" s="9"/>
      <c r="BR13" s="9"/>
      <c r="BS13" s="9"/>
      <c r="BT13" s="9"/>
      <c r="BU13" s="9"/>
      <c r="BV13" s="9"/>
      <c r="BW13" s="9"/>
      <c r="BX13" s="9"/>
      <c r="BY13" s="9"/>
      <c r="BZ13" s="9"/>
      <c r="CA13" s="9"/>
      <c r="CB13" s="9"/>
      <c r="CC13" s="9"/>
      <c r="CD13" s="9"/>
      <c r="CE13" s="9"/>
      <c r="CF13" s="9"/>
      <c r="CG13" s="9"/>
      <c r="CH13" s="1"/>
    </row>
    <row r="14" spans="2:86" ht="43.8" customHeight="1" thickBot="1" x14ac:dyDescent="0.25">
      <c r="B14" s="14"/>
      <c r="C14" s="14"/>
      <c r="D14" s="14"/>
      <c r="E14" s="9"/>
      <c r="F14" s="9"/>
      <c r="G14" s="9"/>
      <c r="H14" s="23"/>
      <c r="I14" s="10"/>
      <c r="J14" s="10"/>
      <c r="K14" s="10"/>
      <c r="L14" s="10"/>
      <c r="M14" s="10"/>
      <c r="N14" s="9"/>
      <c r="O14" s="10"/>
      <c r="P14" s="10"/>
      <c r="Q14" s="635" t="s">
        <v>515</v>
      </c>
      <c r="R14" s="635"/>
      <c r="S14" s="635"/>
      <c r="T14" s="10"/>
      <c r="U14" s="10"/>
      <c r="V14" s="10"/>
      <c r="W14" s="10"/>
      <c r="X14" s="10"/>
      <c r="Y14" s="10"/>
      <c r="Z14" s="10"/>
      <c r="AA14" s="10"/>
      <c r="AB14" s="10"/>
      <c r="AC14" s="10"/>
      <c r="AD14" s="10"/>
      <c r="AE14" s="10"/>
      <c r="AF14" s="10"/>
      <c r="AG14" s="10"/>
      <c r="AH14" s="10"/>
      <c r="AI14" s="10"/>
      <c r="AJ14" s="10"/>
      <c r="AK14" s="10"/>
      <c r="AL14" s="10"/>
      <c r="AM14" s="9"/>
      <c r="AN14" s="9"/>
      <c r="AO14" s="9"/>
      <c r="AP14" s="9"/>
      <c r="AQ14" s="9"/>
      <c r="AR14" s="9"/>
      <c r="AS14" s="10"/>
      <c r="AT14" s="9"/>
      <c r="AU14" s="9"/>
      <c r="AV14" s="23"/>
      <c r="AW14" s="10"/>
      <c r="AX14" s="10"/>
      <c r="AY14" s="10"/>
      <c r="AZ14" s="10"/>
      <c r="BA14" s="8"/>
      <c r="BB14" s="8"/>
      <c r="BC14" s="9"/>
      <c r="BD14" s="9"/>
      <c r="BE14" s="9"/>
      <c r="BF14" s="9"/>
      <c r="BG14" s="9"/>
      <c r="BH14" s="9"/>
      <c r="BI14" s="9"/>
      <c r="BJ14" s="9"/>
      <c r="BK14" s="9"/>
      <c r="BL14" s="9"/>
      <c r="BM14" s="9"/>
      <c r="BN14" s="9"/>
      <c r="BO14" s="9"/>
      <c r="BP14" s="9"/>
      <c r="BQ14" s="9"/>
      <c r="BR14" s="9"/>
      <c r="BS14" s="9"/>
      <c r="BT14" s="9"/>
      <c r="BU14" s="9"/>
      <c r="BV14" s="9"/>
      <c r="BW14" s="9"/>
      <c r="BX14" s="9"/>
      <c r="BY14" s="9"/>
      <c r="BZ14" s="9"/>
      <c r="CA14" s="9"/>
      <c r="CB14" s="9"/>
      <c r="CC14" s="9"/>
      <c r="CD14" s="9"/>
      <c r="CE14" s="9"/>
      <c r="CF14" s="9"/>
      <c r="CG14" s="9"/>
      <c r="CH14" s="9"/>
    </row>
    <row r="15" spans="2:86" ht="13.5" customHeight="1" x14ac:dyDescent="0.2">
      <c r="B15" s="452" t="s">
        <v>36</v>
      </c>
      <c r="C15" s="638" t="s">
        <v>64</v>
      </c>
      <c r="D15" s="639"/>
      <c r="E15" s="639"/>
      <c r="F15" s="639"/>
      <c r="G15" s="640"/>
      <c r="H15" s="634" t="s">
        <v>198</v>
      </c>
      <c r="I15" s="541"/>
      <c r="J15" s="541"/>
      <c r="K15" s="541"/>
      <c r="L15" s="541"/>
      <c r="M15" s="541"/>
      <c r="N15" s="541"/>
      <c r="O15" s="541"/>
      <c r="P15" s="541"/>
      <c r="Q15" s="541"/>
      <c r="R15" s="541"/>
      <c r="S15" s="542"/>
      <c r="T15" s="634" t="s">
        <v>65</v>
      </c>
      <c r="U15" s="541"/>
      <c r="V15" s="541"/>
      <c r="W15" s="541"/>
      <c r="X15" s="541"/>
      <c r="Y15" s="541"/>
      <c r="Z15" s="541"/>
      <c r="AA15" s="541"/>
      <c r="AB15" s="541"/>
      <c r="AC15" s="541"/>
      <c r="AD15" s="541"/>
      <c r="AE15" s="541"/>
      <c r="AF15" s="542"/>
      <c r="AG15" s="661" t="s">
        <v>66</v>
      </c>
      <c r="AH15" s="662"/>
      <c r="AI15" s="662"/>
      <c r="AJ15" s="662"/>
      <c r="AK15" s="662"/>
      <c r="AL15" s="662"/>
      <c r="AM15" s="662"/>
      <c r="AN15" s="662"/>
      <c r="AO15" s="662"/>
      <c r="AP15" s="662"/>
      <c r="AQ15" s="662"/>
      <c r="AR15" s="662"/>
      <c r="AS15" s="662"/>
      <c r="AT15" s="663"/>
      <c r="AU15" s="674" t="s">
        <v>67</v>
      </c>
      <c r="AV15" s="675"/>
      <c r="AW15" s="675"/>
      <c r="AX15" s="675"/>
      <c r="AY15" s="675"/>
      <c r="AZ15" s="675"/>
      <c r="BA15" s="675"/>
      <c r="BB15" s="675"/>
      <c r="BC15" s="675"/>
      <c r="BD15" s="675"/>
      <c r="BE15" s="675"/>
      <c r="BF15" s="676"/>
      <c r="BG15" s="667" t="s">
        <v>68</v>
      </c>
      <c r="BH15" s="665"/>
      <c r="BI15" s="665"/>
      <c r="BJ15" s="665"/>
      <c r="BK15" s="665"/>
      <c r="BL15" s="665"/>
      <c r="BM15" s="665"/>
      <c r="BN15" s="665"/>
      <c r="BO15" s="665"/>
      <c r="BP15" s="665"/>
      <c r="BQ15" s="665"/>
      <c r="BR15" s="665"/>
      <c r="BS15" s="668"/>
      <c r="BT15" s="666"/>
      <c r="BU15" s="664" t="s">
        <v>142</v>
      </c>
      <c r="BV15" s="665"/>
      <c r="BW15" s="665"/>
      <c r="BX15" s="665"/>
      <c r="BY15" s="665"/>
      <c r="BZ15" s="665"/>
      <c r="CA15" s="665"/>
      <c r="CB15" s="665"/>
      <c r="CC15" s="665"/>
      <c r="CD15" s="665"/>
      <c r="CE15" s="665"/>
      <c r="CF15" s="665"/>
      <c r="CG15" s="665"/>
      <c r="CH15" s="666"/>
    </row>
    <row r="16" spans="2:86" ht="48.6" customHeight="1" x14ac:dyDescent="0.2">
      <c r="B16" s="453"/>
      <c r="C16" s="515" t="s">
        <v>69</v>
      </c>
      <c r="D16" s="636"/>
      <c r="E16" s="636"/>
      <c r="F16" s="636"/>
      <c r="G16" s="637"/>
      <c r="H16" s="680" t="s">
        <v>107</v>
      </c>
      <c r="I16" s="440"/>
      <c r="J16" s="440"/>
      <c r="K16" s="440" t="s">
        <v>108</v>
      </c>
      <c r="L16" s="440"/>
      <c r="M16" s="440"/>
      <c r="N16" s="440" t="s">
        <v>70</v>
      </c>
      <c r="O16" s="440"/>
      <c r="P16" s="440"/>
      <c r="Q16" s="440" t="s">
        <v>109</v>
      </c>
      <c r="R16" s="440"/>
      <c r="S16" s="126" t="s">
        <v>516</v>
      </c>
      <c r="T16" s="216" t="s">
        <v>72</v>
      </c>
      <c r="U16" s="440" t="s">
        <v>116</v>
      </c>
      <c r="V16" s="440"/>
      <c r="W16" s="440"/>
      <c r="X16" s="440" t="s">
        <v>115</v>
      </c>
      <c r="Y16" s="440"/>
      <c r="Z16" s="440"/>
      <c r="AA16" s="440" t="s">
        <v>105</v>
      </c>
      <c r="AB16" s="440"/>
      <c r="AC16" s="440"/>
      <c r="AD16" s="440" t="s">
        <v>109</v>
      </c>
      <c r="AE16" s="440"/>
      <c r="AF16" s="126" t="s">
        <v>516</v>
      </c>
      <c r="AG16" s="670" t="s">
        <v>193</v>
      </c>
      <c r="AH16" s="670"/>
      <c r="AI16" s="670"/>
      <c r="AJ16" s="670"/>
      <c r="AK16" s="671"/>
      <c r="AL16" s="672" t="s">
        <v>197</v>
      </c>
      <c r="AM16" s="670"/>
      <c r="AN16" s="670"/>
      <c r="AO16" s="670"/>
      <c r="AP16" s="670"/>
      <c r="AQ16" s="670"/>
      <c r="AR16" s="670"/>
      <c r="AS16" s="670"/>
      <c r="AT16" s="673"/>
      <c r="AU16" s="669" t="s">
        <v>107</v>
      </c>
      <c r="AV16" s="632"/>
      <c r="AW16" s="632"/>
      <c r="AX16" s="632" t="s">
        <v>108</v>
      </c>
      <c r="AY16" s="632"/>
      <c r="AZ16" s="632"/>
      <c r="BA16" s="632" t="s">
        <v>70</v>
      </c>
      <c r="BB16" s="632"/>
      <c r="BC16" s="632"/>
      <c r="BD16" s="632" t="s">
        <v>109</v>
      </c>
      <c r="BE16" s="632"/>
      <c r="BF16" s="125" t="s">
        <v>516</v>
      </c>
      <c r="BG16" s="128" t="s">
        <v>72</v>
      </c>
      <c r="BH16" s="632" t="s">
        <v>116</v>
      </c>
      <c r="BI16" s="632"/>
      <c r="BJ16" s="632"/>
      <c r="BK16" s="632" t="s">
        <v>115</v>
      </c>
      <c r="BL16" s="632"/>
      <c r="BM16" s="632"/>
      <c r="BN16" s="632" t="s">
        <v>105</v>
      </c>
      <c r="BO16" s="632"/>
      <c r="BP16" s="632"/>
      <c r="BQ16" s="659" t="s">
        <v>109</v>
      </c>
      <c r="BR16" s="660"/>
      <c r="BS16" s="117" t="s">
        <v>516</v>
      </c>
      <c r="BT16" s="686" t="s">
        <v>221</v>
      </c>
      <c r="BU16" s="682" t="s">
        <v>193</v>
      </c>
      <c r="BV16" s="682"/>
      <c r="BW16" s="682"/>
      <c r="BX16" s="682"/>
      <c r="BY16" s="679"/>
      <c r="BZ16" s="683" t="s">
        <v>197</v>
      </c>
      <c r="CA16" s="682"/>
      <c r="CB16" s="682"/>
      <c r="CC16" s="682"/>
      <c r="CD16" s="682"/>
      <c r="CE16" s="682"/>
      <c r="CF16" s="682"/>
      <c r="CG16" s="682"/>
      <c r="CH16" s="684"/>
    </row>
    <row r="17" spans="2:86" ht="46.2" customHeight="1" x14ac:dyDescent="0.2">
      <c r="B17" s="453"/>
      <c r="C17" s="440" t="s">
        <v>73</v>
      </c>
      <c r="D17" s="440" t="s">
        <v>74</v>
      </c>
      <c r="E17" s="544" t="s">
        <v>54</v>
      </c>
      <c r="F17" s="440" t="s">
        <v>53</v>
      </c>
      <c r="G17" s="444" t="s">
        <v>569</v>
      </c>
      <c r="H17" s="680" t="s">
        <v>62</v>
      </c>
      <c r="I17" s="681" t="s">
        <v>75</v>
      </c>
      <c r="J17" s="440" t="s">
        <v>76</v>
      </c>
      <c r="K17" s="440" t="s">
        <v>62</v>
      </c>
      <c r="L17" s="440" t="s">
        <v>75</v>
      </c>
      <c r="M17" s="440" t="s">
        <v>76</v>
      </c>
      <c r="N17" s="440" t="s">
        <v>62</v>
      </c>
      <c r="O17" s="440" t="s">
        <v>75</v>
      </c>
      <c r="P17" s="440" t="s">
        <v>77</v>
      </c>
      <c r="Q17" s="120" t="s">
        <v>112</v>
      </c>
      <c r="R17" s="120" t="s">
        <v>518</v>
      </c>
      <c r="S17" s="444" t="s">
        <v>517</v>
      </c>
      <c r="T17" s="680" t="s">
        <v>71</v>
      </c>
      <c r="U17" s="440" t="s">
        <v>62</v>
      </c>
      <c r="V17" s="440" t="s">
        <v>75</v>
      </c>
      <c r="W17" s="440" t="s">
        <v>76</v>
      </c>
      <c r="X17" s="440" t="s">
        <v>62</v>
      </c>
      <c r="Y17" s="681" t="s">
        <v>75</v>
      </c>
      <c r="Z17" s="440" t="s">
        <v>76</v>
      </c>
      <c r="AA17" s="440" t="s">
        <v>62</v>
      </c>
      <c r="AB17" s="440" t="s">
        <v>75</v>
      </c>
      <c r="AC17" s="440" t="s">
        <v>77</v>
      </c>
      <c r="AD17" s="120" t="s">
        <v>112</v>
      </c>
      <c r="AE17" s="120" t="s">
        <v>169</v>
      </c>
      <c r="AF17" s="444" t="s">
        <v>517</v>
      </c>
      <c r="AG17" s="671" t="s">
        <v>180</v>
      </c>
      <c r="AH17" s="687" t="s">
        <v>194</v>
      </c>
      <c r="AI17" s="440" t="s">
        <v>195</v>
      </c>
      <c r="AJ17" s="440" t="s">
        <v>183</v>
      </c>
      <c r="AK17" s="440" t="s">
        <v>214</v>
      </c>
      <c r="AL17" s="611" t="s">
        <v>120</v>
      </c>
      <c r="AM17" s="611"/>
      <c r="AN17" s="611"/>
      <c r="AO17" s="611"/>
      <c r="AP17" s="611"/>
      <c r="AQ17" s="611" t="s">
        <v>78</v>
      </c>
      <c r="AR17" s="611" t="s">
        <v>79</v>
      </c>
      <c r="AS17" s="687" t="s">
        <v>80</v>
      </c>
      <c r="AT17" s="688" t="s">
        <v>52</v>
      </c>
      <c r="AU17" s="669" t="s">
        <v>62</v>
      </c>
      <c r="AV17" s="632" t="s">
        <v>75</v>
      </c>
      <c r="AW17" s="632" t="s">
        <v>81</v>
      </c>
      <c r="AX17" s="632" t="s">
        <v>62</v>
      </c>
      <c r="AY17" s="632" t="s">
        <v>75</v>
      </c>
      <c r="AZ17" s="632" t="s">
        <v>81</v>
      </c>
      <c r="BA17" s="632" t="s">
        <v>62</v>
      </c>
      <c r="BB17" s="632" t="s">
        <v>75</v>
      </c>
      <c r="BC17" s="632" t="s">
        <v>81</v>
      </c>
      <c r="BD17" s="117" t="s">
        <v>112</v>
      </c>
      <c r="BE17" s="117" t="s">
        <v>169</v>
      </c>
      <c r="BF17" s="689" t="s">
        <v>517</v>
      </c>
      <c r="BG17" s="669" t="s">
        <v>71</v>
      </c>
      <c r="BH17" s="632" t="s">
        <v>62</v>
      </c>
      <c r="BI17" s="632" t="s">
        <v>75</v>
      </c>
      <c r="BJ17" s="632" t="s">
        <v>76</v>
      </c>
      <c r="BK17" s="632" t="s">
        <v>62</v>
      </c>
      <c r="BL17" s="632" t="s">
        <v>75</v>
      </c>
      <c r="BM17" s="632" t="s">
        <v>76</v>
      </c>
      <c r="BN17" s="632" t="s">
        <v>62</v>
      </c>
      <c r="BO17" s="632" t="s">
        <v>75</v>
      </c>
      <c r="BP17" s="632" t="s">
        <v>77</v>
      </c>
      <c r="BQ17" s="117" t="s">
        <v>112</v>
      </c>
      <c r="BR17" s="117" t="s">
        <v>169</v>
      </c>
      <c r="BS17" s="632" t="s">
        <v>517</v>
      </c>
      <c r="BT17" s="686"/>
      <c r="BU17" s="679" t="s">
        <v>180</v>
      </c>
      <c r="BV17" s="677" t="s">
        <v>194</v>
      </c>
      <c r="BW17" s="632" t="s">
        <v>195</v>
      </c>
      <c r="BX17" s="632" t="s">
        <v>183</v>
      </c>
      <c r="BY17" s="632" t="s">
        <v>196</v>
      </c>
      <c r="BZ17" s="678" t="s">
        <v>120</v>
      </c>
      <c r="CA17" s="678"/>
      <c r="CB17" s="678"/>
      <c r="CC17" s="678"/>
      <c r="CD17" s="678"/>
      <c r="CE17" s="678" t="s">
        <v>78</v>
      </c>
      <c r="CF17" s="678" t="s">
        <v>79</v>
      </c>
      <c r="CG17" s="677" t="s">
        <v>80</v>
      </c>
      <c r="CH17" s="685" t="s">
        <v>52</v>
      </c>
    </row>
    <row r="18" spans="2:86" ht="84" customHeight="1" x14ac:dyDescent="0.2">
      <c r="B18" s="453"/>
      <c r="C18" s="440"/>
      <c r="D18" s="440"/>
      <c r="E18" s="544"/>
      <c r="F18" s="440"/>
      <c r="G18" s="444"/>
      <c r="H18" s="680"/>
      <c r="I18" s="681"/>
      <c r="J18" s="440"/>
      <c r="K18" s="440"/>
      <c r="L18" s="440"/>
      <c r="M18" s="440"/>
      <c r="N18" s="440"/>
      <c r="O18" s="440"/>
      <c r="P18" s="440"/>
      <c r="Q18" s="120" t="s">
        <v>517</v>
      </c>
      <c r="R18" s="120" t="s">
        <v>517</v>
      </c>
      <c r="S18" s="444"/>
      <c r="T18" s="680"/>
      <c r="U18" s="440"/>
      <c r="V18" s="440"/>
      <c r="W18" s="440"/>
      <c r="X18" s="440"/>
      <c r="Y18" s="681"/>
      <c r="Z18" s="440"/>
      <c r="AA18" s="440"/>
      <c r="AB18" s="440"/>
      <c r="AC18" s="440"/>
      <c r="AD18" s="120" t="s">
        <v>200</v>
      </c>
      <c r="AE18" s="120" t="s">
        <v>200</v>
      </c>
      <c r="AF18" s="444"/>
      <c r="AG18" s="671"/>
      <c r="AH18" s="687"/>
      <c r="AI18" s="440"/>
      <c r="AJ18" s="440"/>
      <c r="AK18" s="440"/>
      <c r="AL18" s="120" t="s">
        <v>119</v>
      </c>
      <c r="AM18" s="127" t="s">
        <v>103</v>
      </c>
      <c r="AN18" s="127" t="s">
        <v>104</v>
      </c>
      <c r="AO18" s="127" t="s">
        <v>117</v>
      </c>
      <c r="AP18" s="127" t="s">
        <v>118</v>
      </c>
      <c r="AQ18" s="611"/>
      <c r="AR18" s="611"/>
      <c r="AS18" s="687"/>
      <c r="AT18" s="688"/>
      <c r="AU18" s="669"/>
      <c r="AV18" s="632"/>
      <c r="AW18" s="632"/>
      <c r="AX18" s="632"/>
      <c r="AY18" s="632"/>
      <c r="AZ18" s="632"/>
      <c r="BA18" s="632"/>
      <c r="BB18" s="632"/>
      <c r="BC18" s="632"/>
      <c r="BD18" s="117" t="s">
        <v>200</v>
      </c>
      <c r="BE18" s="117" t="s">
        <v>200</v>
      </c>
      <c r="BF18" s="689"/>
      <c r="BG18" s="669"/>
      <c r="BH18" s="632"/>
      <c r="BI18" s="632"/>
      <c r="BJ18" s="632"/>
      <c r="BK18" s="632"/>
      <c r="BL18" s="632"/>
      <c r="BM18" s="632"/>
      <c r="BN18" s="632"/>
      <c r="BO18" s="632"/>
      <c r="BP18" s="632"/>
      <c r="BQ18" s="117" t="s">
        <v>201</v>
      </c>
      <c r="BR18" s="117" t="s">
        <v>200</v>
      </c>
      <c r="BS18" s="632"/>
      <c r="BT18" s="686"/>
      <c r="BU18" s="679"/>
      <c r="BV18" s="677"/>
      <c r="BW18" s="632"/>
      <c r="BX18" s="632"/>
      <c r="BY18" s="632"/>
      <c r="BZ18" s="117" t="s">
        <v>119</v>
      </c>
      <c r="CA18" s="129" t="s">
        <v>103</v>
      </c>
      <c r="CB18" s="129" t="s">
        <v>104</v>
      </c>
      <c r="CC18" s="129" t="s">
        <v>117</v>
      </c>
      <c r="CD18" s="129" t="s">
        <v>118</v>
      </c>
      <c r="CE18" s="678"/>
      <c r="CF18" s="678"/>
      <c r="CG18" s="677"/>
      <c r="CH18" s="685"/>
    </row>
    <row r="19" spans="2:86" ht="46.2" customHeight="1" x14ac:dyDescent="0.2">
      <c r="B19" s="335"/>
      <c r="C19" s="96"/>
      <c r="D19" s="298"/>
      <c r="E19" s="40"/>
      <c r="F19" s="292"/>
      <c r="G19" s="374"/>
      <c r="H19" s="399"/>
      <c r="I19" s="349"/>
      <c r="J19" s="300"/>
      <c r="K19" s="329"/>
      <c r="L19" s="378"/>
      <c r="M19" s="329"/>
      <c r="N19" s="329"/>
      <c r="O19" s="378"/>
      <c r="P19" s="329"/>
      <c r="Q19" s="329"/>
      <c r="R19" s="329"/>
      <c r="S19" s="330"/>
      <c r="T19" s="331"/>
      <c r="U19" s="329"/>
      <c r="V19" s="378"/>
      <c r="W19" s="329"/>
      <c r="X19" s="329"/>
      <c r="Y19" s="380"/>
      <c r="Z19" s="329"/>
      <c r="AA19" s="329"/>
      <c r="AB19" s="378"/>
      <c r="AC19" s="329"/>
      <c r="AD19" s="329"/>
      <c r="AE19" s="329"/>
      <c r="AF19" s="330"/>
      <c r="AG19" s="401"/>
      <c r="AH19" s="378"/>
      <c r="AI19" s="378"/>
      <c r="AJ19" s="378"/>
      <c r="AK19" s="378"/>
      <c r="AL19" s="378"/>
      <c r="AM19" s="382"/>
      <c r="AN19" s="382"/>
      <c r="AO19" s="382"/>
      <c r="AP19" s="382"/>
      <c r="AQ19" s="382"/>
      <c r="AR19" s="382"/>
      <c r="AS19" s="73"/>
      <c r="AT19" s="99"/>
      <c r="AU19" s="331"/>
      <c r="AV19" s="378"/>
      <c r="AW19" s="329"/>
      <c r="AX19" s="329"/>
      <c r="AY19" s="378"/>
      <c r="AZ19" s="329"/>
      <c r="BA19" s="329"/>
      <c r="BB19" s="378"/>
      <c r="BC19" s="329"/>
      <c r="BD19" s="329"/>
      <c r="BE19" s="329"/>
      <c r="BF19" s="330"/>
      <c r="BG19" s="331"/>
      <c r="BH19" s="329"/>
      <c r="BI19" s="378"/>
      <c r="BJ19" s="329"/>
      <c r="BK19" s="329"/>
      <c r="BL19" s="378"/>
      <c r="BM19" s="329"/>
      <c r="BN19" s="329"/>
      <c r="BO19" s="378"/>
      <c r="BP19" s="329"/>
      <c r="BQ19" s="329"/>
      <c r="BR19" s="329"/>
      <c r="BS19" s="403"/>
      <c r="BT19" s="113"/>
      <c r="BU19" s="401"/>
      <c r="BV19" s="378"/>
      <c r="BW19" s="378"/>
      <c r="BX19" s="378"/>
      <c r="BY19" s="378"/>
      <c r="BZ19" s="378"/>
      <c r="CA19" s="378"/>
      <c r="CB19" s="378"/>
      <c r="CC19" s="378"/>
      <c r="CD19" s="382"/>
      <c r="CE19" s="382"/>
      <c r="CF19" s="382"/>
      <c r="CG19" s="73"/>
      <c r="CH19" s="99"/>
    </row>
    <row r="20" spans="2:86" ht="33.6" customHeight="1" x14ac:dyDescent="0.2">
      <c r="B20" s="335"/>
      <c r="C20" s="96"/>
      <c r="D20" s="298"/>
      <c r="E20" s="40"/>
      <c r="F20" s="250"/>
      <c r="G20" s="375"/>
      <c r="H20" s="399"/>
      <c r="I20" s="349"/>
      <c r="J20" s="300"/>
      <c r="K20" s="329"/>
      <c r="L20" s="378"/>
      <c r="M20" s="329"/>
      <c r="N20" s="329"/>
      <c r="O20" s="378"/>
      <c r="P20" s="329"/>
      <c r="Q20" s="329"/>
      <c r="R20" s="329"/>
      <c r="S20" s="330"/>
      <c r="T20" s="331"/>
      <c r="U20" s="329"/>
      <c r="V20" s="378"/>
      <c r="W20" s="329"/>
      <c r="X20" s="329"/>
      <c r="Y20" s="380"/>
      <c r="Z20" s="329"/>
      <c r="AA20" s="329"/>
      <c r="AB20" s="378"/>
      <c r="AC20" s="329"/>
      <c r="AD20" s="329"/>
      <c r="AE20" s="329"/>
      <c r="AF20" s="330"/>
      <c r="AG20" s="401"/>
      <c r="AH20" s="378"/>
      <c r="AI20" s="378"/>
      <c r="AJ20" s="378"/>
      <c r="AK20" s="378"/>
      <c r="AL20" s="378"/>
      <c r="AM20" s="382"/>
      <c r="AN20" s="382"/>
      <c r="AO20" s="382"/>
      <c r="AP20" s="382"/>
      <c r="AQ20" s="382"/>
      <c r="AR20" s="382"/>
      <c r="AS20" s="73"/>
      <c r="AT20" s="99"/>
      <c r="AU20" s="331"/>
      <c r="AV20" s="378"/>
      <c r="AW20" s="329"/>
      <c r="AX20" s="329"/>
      <c r="AY20" s="378"/>
      <c r="AZ20" s="329"/>
      <c r="BA20" s="329"/>
      <c r="BB20" s="378"/>
      <c r="BC20" s="329"/>
      <c r="BD20" s="329"/>
      <c r="BE20" s="329"/>
      <c r="BF20" s="330"/>
      <c r="BG20" s="331"/>
      <c r="BH20" s="329"/>
      <c r="BI20" s="378"/>
      <c r="BJ20" s="329"/>
      <c r="BK20" s="329"/>
      <c r="BL20" s="378"/>
      <c r="BM20" s="329"/>
      <c r="BN20" s="329"/>
      <c r="BO20" s="378"/>
      <c r="BP20" s="329"/>
      <c r="BQ20" s="329"/>
      <c r="BR20" s="329"/>
      <c r="BS20" s="403"/>
      <c r="BT20" s="113"/>
      <c r="BU20" s="401"/>
      <c r="BV20" s="378"/>
      <c r="BW20" s="378"/>
      <c r="BX20" s="378"/>
      <c r="BY20" s="378"/>
      <c r="BZ20" s="378"/>
      <c r="CA20" s="378"/>
      <c r="CB20" s="378"/>
      <c r="CC20" s="378"/>
      <c r="CD20" s="382"/>
      <c r="CE20" s="382"/>
      <c r="CF20" s="382"/>
      <c r="CG20" s="73"/>
      <c r="CH20" s="99"/>
    </row>
    <row r="21" spans="2:86" ht="36" customHeight="1" thickBot="1" x14ac:dyDescent="0.25">
      <c r="B21" s="336"/>
      <c r="C21" s="98"/>
      <c r="D21" s="299"/>
      <c r="E21" s="100"/>
      <c r="F21" s="251"/>
      <c r="G21" s="376"/>
      <c r="H21" s="400"/>
      <c r="I21" s="377"/>
      <c r="J21" s="301"/>
      <c r="K21" s="332"/>
      <c r="L21" s="379"/>
      <c r="M21" s="332"/>
      <c r="N21" s="332"/>
      <c r="O21" s="379"/>
      <c r="P21" s="332"/>
      <c r="Q21" s="332"/>
      <c r="R21" s="332"/>
      <c r="S21" s="333"/>
      <c r="T21" s="334"/>
      <c r="U21" s="332"/>
      <c r="V21" s="379"/>
      <c r="W21" s="332"/>
      <c r="X21" s="332"/>
      <c r="Y21" s="381"/>
      <c r="Z21" s="332"/>
      <c r="AA21" s="332"/>
      <c r="AB21" s="379"/>
      <c r="AC21" s="332"/>
      <c r="AD21" s="332"/>
      <c r="AE21" s="332"/>
      <c r="AF21" s="333"/>
      <c r="AG21" s="402"/>
      <c r="AH21" s="379"/>
      <c r="AI21" s="379"/>
      <c r="AJ21" s="379"/>
      <c r="AK21" s="379"/>
      <c r="AL21" s="379"/>
      <c r="AM21" s="383"/>
      <c r="AN21" s="383"/>
      <c r="AO21" s="383"/>
      <c r="AP21" s="383"/>
      <c r="AQ21" s="383"/>
      <c r="AR21" s="383"/>
      <c r="AS21" s="101"/>
      <c r="AT21" s="102"/>
      <c r="AU21" s="334"/>
      <c r="AV21" s="379"/>
      <c r="AW21" s="332"/>
      <c r="AX21" s="332"/>
      <c r="AY21" s="379"/>
      <c r="AZ21" s="332"/>
      <c r="BA21" s="332"/>
      <c r="BB21" s="379"/>
      <c r="BC21" s="332"/>
      <c r="BD21" s="332"/>
      <c r="BE21" s="332"/>
      <c r="BF21" s="333"/>
      <c r="BG21" s="334"/>
      <c r="BH21" s="332"/>
      <c r="BI21" s="379"/>
      <c r="BJ21" s="332"/>
      <c r="BK21" s="332"/>
      <c r="BL21" s="379"/>
      <c r="BM21" s="332"/>
      <c r="BN21" s="332"/>
      <c r="BO21" s="379"/>
      <c r="BP21" s="332"/>
      <c r="BQ21" s="332"/>
      <c r="BR21" s="332"/>
      <c r="BS21" s="404"/>
      <c r="BT21" s="114"/>
      <c r="BU21" s="402"/>
      <c r="BV21" s="379"/>
      <c r="BW21" s="379"/>
      <c r="BX21" s="379"/>
      <c r="BY21" s="379"/>
      <c r="BZ21" s="379"/>
      <c r="CA21" s="379"/>
      <c r="CB21" s="379"/>
      <c r="CC21" s="379"/>
      <c r="CD21" s="383"/>
      <c r="CE21" s="383"/>
      <c r="CF21" s="383"/>
      <c r="CG21" s="101"/>
      <c r="CH21" s="102"/>
    </row>
  </sheetData>
  <mergeCells count="109">
    <mergeCell ref="BM17:BM18"/>
    <mergeCell ref="BN17:BN18"/>
    <mergeCell ref="BO17:BO18"/>
    <mergeCell ref="BP17:BP18"/>
    <mergeCell ref="AG17:AG18"/>
    <mergeCell ref="AK17:AK18"/>
    <mergeCell ref="AQ17:AQ18"/>
    <mergeCell ref="T17:T18"/>
    <mergeCell ref="AW17:AW18"/>
    <mergeCell ref="AH17:AH18"/>
    <mergeCell ref="AI17:AI18"/>
    <mergeCell ref="AJ17:AJ18"/>
    <mergeCell ref="Z17:Z18"/>
    <mergeCell ref="AR17:AR18"/>
    <mergeCell ref="AS17:AS18"/>
    <mergeCell ref="AT17:AT18"/>
    <mergeCell ref="BG17:BG18"/>
    <mergeCell ref="AA17:AA18"/>
    <mergeCell ref="AF17:AF18"/>
    <mergeCell ref="BF17:BF18"/>
    <mergeCell ref="V17:V18"/>
    <mergeCell ref="W17:W18"/>
    <mergeCell ref="P17:P18"/>
    <mergeCell ref="AU17:AU18"/>
    <mergeCell ref="AV17:AV18"/>
    <mergeCell ref="AL17:AP17"/>
    <mergeCell ref="K17:K18"/>
    <mergeCell ref="L17:L18"/>
    <mergeCell ref="CH17:CH18"/>
    <mergeCell ref="AX17:AX18"/>
    <mergeCell ref="AY17:AY18"/>
    <mergeCell ref="AZ17:AZ18"/>
    <mergeCell ref="BV17:BV18"/>
    <mergeCell ref="BW17:BW18"/>
    <mergeCell ref="BX17:BX18"/>
    <mergeCell ref="BY17:BY18"/>
    <mergeCell ref="BH17:BH18"/>
    <mergeCell ref="CE17:CE18"/>
    <mergeCell ref="CF17:CF18"/>
    <mergeCell ref="BT16:BT18"/>
    <mergeCell ref="BA17:BA18"/>
    <mergeCell ref="BB17:BB18"/>
    <mergeCell ref="BC17:BC18"/>
    <mergeCell ref="BI17:BI18"/>
    <mergeCell ref="Y17:Y18"/>
    <mergeCell ref="AB17:AB18"/>
    <mergeCell ref="CG17:CG18"/>
    <mergeCell ref="BZ17:CD17"/>
    <mergeCell ref="BJ17:BJ18"/>
    <mergeCell ref="BK17:BK18"/>
    <mergeCell ref="BL17:BL18"/>
    <mergeCell ref="BU17:BU18"/>
    <mergeCell ref="B15:B18"/>
    <mergeCell ref="M17:M18"/>
    <mergeCell ref="N17:N18"/>
    <mergeCell ref="O17:O18"/>
    <mergeCell ref="F17:F18"/>
    <mergeCell ref="H17:H18"/>
    <mergeCell ref="I17:I18"/>
    <mergeCell ref="J17:J18"/>
    <mergeCell ref="E17:E18"/>
    <mergeCell ref="AD16:AE16"/>
    <mergeCell ref="H16:J16"/>
    <mergeCell ref="K16:M16"/>
    <mergeCell ref="N16:P16"/>
    <mergeCell ref="AA16:AC16"/>
    <mergeCell ref="Q16:R16"/>
    <mergeCell ref="U17:U18"/>
    <mergeCell ref="BU16:BY16"/>
    <mergeCell ref="BZ16:CH16"/>
    <mergeCell ref="BQ16:BR16"/>
    <mergeCell ref="U16:W16"/>
    <mergeCell ref="X16:Z16"/>
    <mergeCell ref="AG15:AT15"/>
    <mergeCell ref="BU15:CH15"/>
    <mergeCell ref="BG15:BT15"/>
    <mergeCell ref="BH16:BJ16"/>
    <mergeCell ref="BK16:BM16"/>
    <mergeCell ref="AU16:AW16"/>
    <mergeCell ref="AG16:AK16"/>
    <mergeCell ref="AL16:AT16"/>
    <mergeCell ref="AX16:AZ16"/>
    <mergeCell ref="BA16:BC16"/>
    <mergeCell ref="BN16:BP16"/>
    <mergeCell ref="AU15:BF15"/>
    <mergeCell ref="BS17:BS18"/>
    <mergeCell ref="Y10:Z10"/>
    <mergeCell ref="H15:S15"/>
    <mergeCell ref="Q14:S14"/>
    <mergeCell ref="C16:G16"/>
    <mergeCell ref="C15:G15"/>
    <mergeCell ref="K8:K10"/>
    <mergeCell ref="C7:M7"/>
    <mergeCell ref="N7:P7"/>
    <mergeCell ref="N8:N12"/>
    <mergeCell ref="D8:E8"/>
    <mergeCell ref="D9:E9"/>
    <mergeCell ref="D10:E10"/>
    <mergeCell ref="W8:X8"/>
    <mergeCell ref="F8:F10"/>
    <mergeCell ref="Y8:Z8"/>
    <mergeCell ref="T15:AF15"/>
    <mergeCell ref="S17:S18"/>
    <mergeCell ref="G17:G18"/>
    <mergeCell ref="C17:C18"/>
    <mergeCell ref="D17:D18"/>
    <mergeCell ref="AC17:AC18"/>
    <mergeCell ref="X17:X18"/>
    <mergeCell ref="BD16:BE16"/>
  </mergeCells>
  <phoneticPr fontId="1"/>
  <conditionalFormatting sqref="B19:CH21">
    <cfRule type="cellIs" dxfId="16" priority="1" operator="equal">
      <formula>""</formula>
    </cfRule>
  </conditionalFormatting>
  <pageMargins left="0.25" right="0.25" top="0.75" bottom="0.75" header="0.3" footer="0.3"/>
  <pageSetup paperSize="8" scale="22"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表紙</vt:lpstr>
      <vt:lpstr>フロー図</vt:lpstr>
      <vt:lpstr>各STEP入出力一覧</vt:lpstr>
      <vt:lpstr>STEP0 システム要求分析</vt:lpstr>
      <vt:lpstr>STEP0 システム要求分析 (example)</vt:lpstr>
      <vt:lpstr>STEP1 システムRA（SA)</vt:lpstr>
      <vt:lpstr>STEP1 システムRA（example)</vt:lpstr>
      <vt:lpstr>STEP2 AI要求分析</vt:lpstr>
      <vt:lpstr>STEP3 データセットアセスメント（DA）</vt:lpstr>
      <vt:lpstr>STEP3 データセットアセスメント（sample）</vt:lpstr>
      <vt:lpstr>データの妥当性確認(AD)</vt:lpstr>
      <vt:lpstr>STEP4 機械学習モデルアセスメント（MLMA)</vt:lpstr>
      <vt:lpstr>学習モデルの妥当性確認(AM)</vt:lpstr>
      <vt:lpstr>STEP5 運用アセスメント（OA)</vt:lpstr>
      <vt:lpstr>STEP5 運用アセスメント（OA) (sample)</vt:lpstr>
      <vt:lpstr>STEP6 プログラムの信頼性アセスメント(PRA)</vt:lpstr>
      <vt:lpstr>'STEP1 システムRA（example)'!_FilterDatabase</vt:lpstr>
      <vt:lpstr>'STEP1 システムRA（SA)'!_FilterDatabase</vt:lpstr>
      <vt:lpstr>'STEP0 システム要求分析'!Print_Area</vt:lpstr>
      <vt:lpstr>'STEP0 システム要求分析 (example)'!Print_Area</vt:lpstr>
      <vt:lpstr>'STEP1 システムRA（example)'!Print_Area</vt:lpstr>
      <vt:lpstr>'STEP1 システムRA（SA)'!Print_Area</vt:lpstr>
      <vt:lpstr>'STEP2 AI要求分析'!Print_Area</vt:lpstr>
      <vt:lpstr>'STEP3 データセットアセスメント（DA）'!Print_Area</vt:lpstr>
      <vt:lpstr>'STEP3 データセットアセスメント（sample）'!Print_Area</vt:lpstr>
      <vt:lpstr>'STEP4 機械学習モデルアセスメント（MLMA)'!Print_Area</vt:lpstr>
      <vt:lpstr>'STEP5 運用アセスメント（OA)'!Print_Area</vt:lpstr>
      <vt:lpstr>'STEP5 運用アセスメント（OA) (sample)'!Print_Area</vt:lpstr>
      <vt:lpstr>'STEP6 プログラムの信頼性アセスメント(PRA)'!Print_Area</vt:lpstr>
      <vt:lpstr>'データの妥当性確認(AD)'!Print_Area</vt:lpstr>
      <vt:lpstr>'学習モデルの妥当性確認(AM)'!Print_Area</vt:lpstr>
      <vt:lpstr>'STEP0 システム要求分析'!Print_Titles</vt:lpstr>
      <vt:lpstr>'STEP0 システム要求分析 (example)'!Print_Titles</vt:lpstr>
      <vt:lpstr>'STEP1 システムRA（example)'!Print_Titles</vt:lpstr>
      <vt:lpstr>'STEP1 システムRA（SA)'!Print_Titles</vt:lpstr>
      <vt:lpstr>'STEP2 AI要求分析'!Print_Titles</vt:lpstr>
      <vt:lpstr>'STEP3 データセットアセスメント（DA）'!Print_Titles</vt:lpstr>
      <vt:lpstr>'STEP3 データセットアセスメント（sample）'!Print_Titles</vt:lpstr>
      <vt:lpstr>'STEP4 機械学習モデルアセスメント（MLMA)'!Print_Titles</vt:lpstr>
      <vt:lpstr>'STEP5 運用アセスメント（OA)'!Print_Titles</vt:lpstr>
      <vt:lpstr>'STEP5 運用アセスメント（OA) (sample)'!Print_Titles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2022-04-12T02:51:16Z</dcterms:created>
  <dcterms:modified xsi:type="dcterms:W3CDTF">2023-12-11T08:57:20Z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2023-12-11T08:57:11Z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9467097c-4bac-447f-8e86-321b771d91eb</vt:lpwstr>
  </property>
  <property fmtid="{D5CDD505-2E9C-101B-9397-08002B2CF9AE}" pid="8" name="MSIP_Label_ddc55989-3c9e-4466-8514-eac6f80f6373_ContentBits">
    <vt:lpwstr>0</vt:lpwstr>
  </property>
</Properties>
</file>